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-120" yWindow="-120" windowWidth="29040" windowHeight="15840"/>
  </bookViews>
  <sheets>
    <sheet name="Portada" sheetId="4" r:id="rId1"/>
    <sheet name="C01" sheetId="5" r:id="rId2"/>
    <sheet name="C0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3" l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D21" i="3"/>
  <c r="C21" i="3"/>
  <c r="B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P6" i="3"/>
  <c r="O6" i="3"/>
  <c r="N6" i="3"/>
  <c r="M6" i="3"/>
  <c r="L6" i="3"/>
  <c r="K6" i="3"/>
  <c r="J6" i="3"/>
  <c r="I6" i="3"/>
  <c r="H6" i="3"/>
  <c r="G6" i="3"/>
  <c r="E6" i="3"/>
  <c r="D6" i="3"/>
  <c r="C6" i="3"/>
  <c r="B6" i="3"/>
  <c r="M48" i="5"/>
  <c r="L48" i="5"/>
  <c r="K48" i="5"/>
  <c r="J48" i="5"/>
  <c r="I48" i="5"/>
  <c r="H48" i="5"/>
  <c r="G48" i="5"/>
  <c r="F48" i="5"/>
  <c r="E48" i="5"/>
  <c r="D48" i="5"/>
  <c r="C48" i="5"/>
  <c r="B48" i="5"/>
  <c r="M47" i="5"/>
  <c r="L47" i="5"/>
  <c r="K47" i="5"/>
  <c r="J47" i="5"/>
  <c r="I47" i="5"/>
  <c r="H47" i="5"/>
  <c r="G47" i="5"/>
  <c r="F47" i="5"/>
  <c r="E47" i="5"/>
  <c r="D47" i="5"/>
  <c r="C47" i="5"/>
  <c r="B47" i="5"/>
  <c r="M46" i="5"/>
  <c r="L46" i="5"/>
  <c r="K46" i="5"/>
  <c r="J46" i="5"/>
  <c r="I46" i="5"/>
  <c r="H46" i="5"/>
  <c r="G46" i="5"/>
  <c r="F46" i="5"/>
  <c r="E46" i="5"/>
  <c r="D46" i="5"/>
  <c r="C46" i="5"/>
  <c r="B46" i="5"/>
  <c r="M45" i="5"/>
  <c r="L45" i="5"/>
  <c r="K45" i="5"/>
  <c r="J45" i="5"/>
  <c r="I45" i="5"/>
  <c r="H45" i="5"/>
  <c r="G45" i="5"/>
  <c r="F45" i="5"/>
  <c r="E45" i="5"/>
  <c r="D45" i="5"/>
  <c r="C45" i="5"/>
  <c r="B45" i="5"/>
  <c r="M44" i="5"/>
  <c r="L44" i="5"/>
  <c r="K44" i="5"/>
  <c r="J44" i="5"/>
  <c r="I44" i="5"/>
  <c r="H44" i="5"/>
  <c r="G44" i="5"/>
  <c r="F44" i="5"/>
  <c r="E44" i="5"/>
  <c r="D44" i="5"/>
  <c r="C44" i="5"/>
  <c r="B44" i="5"/>
  <c r="M41" i="5"/>
  <c r="L41" i="5"/>
  <c r="K41" i="5"/>
  <c r="J41" i="5"/>
  <c r="I41" i="5"/>
  <c r="H41" i="5"/>
  <c r="G41" i="5"/>
  <c r="F41" i="5"/>
  <c r="E41" i="5"/>
  <c r="D41" i="5"/>
  <c r="C41" i="5"/>
  <c r="B41" i="5"/>
  <c r="M40" i="5"/>
  <c r="L40" i="5"/>
  <c r="K40" i="5"/>
  <c r="J40" i="5"/>
  <c r="I40" i="5"/>
  <c r="H40" i="5"/>
  <c r="G40" i="5"/>
  <c r="F40" i="5"/>
  <c r="E40" i="5"/>
  <c r="D40" i="5"/>
  <c r="C40" i="5"/>
  <c r="B40" i="5"/>
  <c r="M39" i="5"/>
  <c r="L39" i="5"/>
  <c r="K39" i="5"/>
  <c r="J39" i="5"/>
  <c r="I39" i="5"/>
  <c r="H39" i="5"/>
  <c r="G39" i="5"/>
  <c r="F39" i="5"/>
  <c r="E39" i="5"/>
  <c r="D39" i="5"/>
  <c r="C39" i="5"/>
  <c r="B39" i="5"/>
  <c r="M38" i="5"/>
  <c r="L38" i="5"/>
  <c r="K38" i="5"/>
  <c r="J38" i="5"/>
  <c r="I38" i="5"/>
  <c r="H38" i="5"/>
  <c r="G38" i="5"/>
  <c r="F38" i="5"/>
  <c r="E38" i="5"/>
  <c r="D38" i="5"/>
  <c r="C38" i="5"/>
  <c r="B38" i="5"/>
  <c r="M37" i="5"/>
  <c r="L37" i="5"/>
  <c r="K37" i="5"/>
  <c r="J37" i="5"/>
  <c r="I37" i="5"/>
  <c r="H37" i="5"/>
  <c r="G37" i="5"/>
  <c r="F37" i="5"/>
  <c r="E37" i="5"/>
  <c r="D37" i="5"/>
  <c r="C37" i="5"/>
  <c r="B37" i="5"/>
  <c r="M36" i="5"/>
  <c r="L36" i="5"/>
  <c r="K36" i="5"/>
  <c r="J36" i="5"/>
  <c r="I36" i="5"/>
  <c r="H36" i="5"/>
  <c r="G36" i="5"/>
  <c r="F36" i="5"/>
  <c r="E36" i="5"/>
  <c r="D36" i="5"/>
  <c r="C36" i="5"/>
  <c r="B36" i="5"/>
  <c r="M35" i="5"/>
  <c r="L35" i="5"/>
  <c r="K35" i="5"/>
  <c r="J35" i="5"/>
  <c r="I35" i="5"/>
  <c r="H35" i="5"/>
  <c r="G35" i="5"/>
  <c r="F35" i="5"/>
  <c r="E35" i="5"/>
  <c r="D35" i="5"/>
  <c r="C35" i="5"/>
  <c r="B35" i="5"/>
  <c r="M34" i="5"/>
  <c r="L34" i="5"/>
  <c r="K34" i="5"/>
  <c r="J34" i="5"/>
  <c r="I34" i="5"/>
  <c r="H34" i="5"/>
  <c r="G34" i="5"/>
  <c r="F34" i="5"/>
  <c r="E34" i="5"/>
  <c r="D34" i="5"/>
  <c r="C34" i="5"/>
  <c r="B34" i="5"/>
  <c r="M33" i="5"/>
  <c r="L33" i="5"/>
  <c r="K33" i="5"/>
  <c r="J33" i="5"/>
  <c r="I33" i="5"/>
  <c r="H33" i="5"/>
  <c r="G33" i="5"/>
  <c r="F33" i="5"/>
  <c r="E33" i="5"/>
  <c r="D33" i="5"/>
  <c r="C33" i="5"/>
  <c r="B33" i="5"/>
  <c r="M30" i="5"/>
  <c r="L30" i="5"/>
  <c r="K30" i="5"/>
  <c r="J30" i="5"/>
  <c r="I30" i="5"/>
  <c r="H30" i="5"/>
  <c r="G30" i="5"/>
  <c r="F30" i="5"/>
  <c r="E30" i="5"/>
  <c r="D30" i="5"/>
  <c r="C30" i="5"/>
  <c r="B30" i="5"/>
  <c r="M29" i="5"/>
  <c r="L29" i="5"/>
  <c r="K29" i="5"/>
  <c r="J29" i="5"/>
  <c r="I29" i="5"/>
  <c r="H29" i="5"/>
  <c r="G29" i="5"/>
  <c r="F29" i="5"/>
  <c r="E29" i="5"/>
  <c r="D29" i="5"/>
  <c r="C29" i="5"/>
  <c r="B29" i="5"/>
  <c r="M28" i="5"/>
  <c r="L28" i="5"/>
  <c r="K28" i="5"/>
  <c r="J28" i="5"/>
  <c r="I28" i="5"/>
  <c r="H28" i="5"/>
  <c r="G28" i="5"/>
  <c r="F28" i="5"/>
  <c r="E28" i="5"/>
  <c r="D28" i="5"/>
  <c r="C28" i="5"/>
  <c r="B28" i="5"/>
  <c r="M27" i="5"/>
  <c r="L27" i="5"/>
  <c r="K27" i="5"/>
  <c r="J27" i="5"/>
  <c r="I27" i="5"/>
  <c r="H27" i="5"/>
  <c r="G27" i="5"/>
  <c r="F27" i="5"/>
  <c r="E27" i="5"/>
  <c r="D27" i="5"/>
  <c r="C27" i="5"/>
  <c r="B27" i="5"/>
  <c r="M26" i="5"/>
  <c r="L26" i="5"/>
  <c r="K26" i="5"/>
  <c r="J26" i="5"/>
  <c r="I26" i="5"/>
  <c r="H26" i="5"/>
  <c r="G26" i="5"/>
  <c r="F26" i="5"/>
  <c r="E26" i="5"/>
  <c r="D26" i="5"/>
  <c r="C26" i="5"/>
  <c r="B26" i="5"/>
  <c r="M23" i="5"/>
  <c r="L23" i="5"/>
  <c r="K23" i="5"/>
  <c r="J23" i="5"/>
  <c r="I23" i="5"/>
  <c r="H23" i="5"/>
  <c r="G23" i="5"/>
  <c r="F23" i="5"/>
  <c r="E23" i="5"/>
  <c r="D23" i="5"/>
  <c r="C23" i="5"/>
  <c r="B23" i="5"/>
  <c r="M22" i="5"/>
  <c r="L22" i="5"/>
  <c r="K22" i="5"/>
  <c r="J22" i="5"/>
  <c r="I22" i="5"/>
  <c r="H22" i="5"/>
  <c r="G22" i="5"/>
  <c r="F22" i="5"/>
  <c r="E22" i="5"/>
  <c r="D22" i="5"/>
  <c r="C22" i="5"/>
  <c r="B22" i="5"/>
  <c r="M21" i="5"/>
  <c r="L21" i="5"/>
  <c r="K21" i="5"/>
  <c r="J21" i="5"/>
  <c r="I21" i="5"/>
  <c r="H21" i="5"/>
  <c r="G21" i="5"/>
  <c r="F21" i="5"/>
  <c r="E21" i="5"/>
  <c r="D21" i="5"/>
  <c r="C21" i="5"/>
  <c r="B21" i="5"/>
  <c r="M20" i="5"/>
  <c r="L20" i="5"/>
  <c r="K20" i="5"/>
  <c r="J20" i="5"/>
  <c r="I20" i="5"/>
  <c r="H20" i="5"/>
  <c r="G20" i="5"/>
  <c r="F20" i="5"/>
  <c r="E20" i="5"/>
  <c r="D20" i="5"/>
  <c r="C20" i="5"/>
  <c r="B20" i="5"/>
  <c r="M19" i="5"/>
  <c r="L19" i="5"/>
  <c r="K19" i="5"/>
  <c r="J19" i="5"/>
  <c r="I19" i="5"/>
  <c r="H19" i="5"/>
  <c r="G19" i="5"/>
  <c r="F19" i="5"/>
  <c r="E19" i="5"/>
  <c r="D19" i="5"/>
  <c r="C19" i="5"/>
  <c r="B19" i="5"/>
  <c r="M18" i="5"/>
  <c r="L18" i="5"/>
  <c r="K18" i="5"/>
  <c r="J18" i="5"/>
  <c r="I18" i="5"/>
  <c r="H18" i="5"/>
  <c r="G18" i="5"/>
  <c r="F18" i="5"/>
  <c r="E18" i="5"/>
  <c r="D18" i="5"/>
  <c r="C18" i="5"/>
  <c r="B18" i="5"/>
  <c r="M15" i="5"/>
  <c r="L15" i="5"/>
  <c r="K15" i="5"/>
  <c r="J15" i="5"/>
  <c r="I15" i="5"/>
  <c r="H15" i="5"/>
  <c r="G15" i="5"/>
  <c r="F15" i="5"/>
  <c r="E15" i="5"/>
  <c r="D15" i="5"/>
  <c r="C15" i="5"/>
  <c r="B15" i="5"/>
  <c r="M14" i="5"/>
  <c r="L14" i="5"/>
  <c r="K14" i="5"/>
  <c r="J14" i="5"/>
  <c r="I14" i="5"/>
  <c r="H14" i="5"/>
  <c r="G14" i="5"/>
  <c r="F14" i="5"/>
  <c r="E14" i="5"/>
  <c r="D14" i="5"/>
  <c r="C14" i="5"/>
  <c r="B14" i="5"/>
  <c r="M13" i="5"/>
  <c r="L13" i="5"/>
  <c r="K13" i="5"/>
  <c r="J13" i="5"/>
  <c r="I13" i="5"/>
  <c r="H13" i="5"/>
  <c r="G13" i="5"/>
  <c r="F13" i="5"/>
  <c r="E13" i="5"/>
  <c r="D13" i="5"/>
  <c r="C13" i="5"/>
  <c r="B13" i="5"/>
  <c r="M12" i="5"/>
  <c r="L12" i="5"/>
  <c r="K12" i="5"/>
  <c r="J12" i="5"/>
  <c r="I12" i="5"/>
  <c r="H12" i="5"/>
  <c r="G12" i="5"/>
  <c r="F12" i="5"/>
  <c r="E12" i="5"/>
  <c r="D12" i="5"/>
  <c r="C12" i="5"/>
  <c r="B12" i="5"/>
  <c r="M11" i="5"/>
  <c r="L11" i="5"/>
  <c r="K11" i="5"/>
  <c r="J11" i="5"/>
  <c r="I11" i="5"/>
  <c r="H11" i="5"/>
  <c r="G11" i="5"/>
  <c r="F11" i="5"/>
  <c r="E11" i="5"/>
  <c r="D11" i="5"/>
  <c r="C11" i="5"/>
  <c r="B11" i="5"/>
  <c r="M8" i="5"/>
  <c r="L8" i="5"/>
  <c r="K8" i="5"/>
  <c r="J8" i="5"/>
  <c r="I8" i="5"/>
  <c r="H8" i="5"/>
  <c r="G8" i="5"/>
  <c r="F8" i="5"/>
  <c r="E8" i="5"/>
  <c r="D8" i="5"/>
  <c r="C8" i="5"/>
  <c r="B8" i="5"/>
</calcChain>
</file>

<file path=xl/sharedStrings.xml><?xml version="1.0" encoding="utf-8"?>
<sst xmlns="http://schemas.openxmlformats.org/spreadsheetml/2006/main" count="119" uniqueCount="73">
  <si>
    <t>Edad Prom.</t>
  </si>
  <si>
    <t>Lps/mes/persona</t>
  </si>
  <si>
    <t>Salario</t>
  </si>
  <si>
    <t>Cta. Propia</t>
  </si>
  <si>
    <t>Fuente de Ingresos   ( % )</t>
  </si>
  <si>
    <t>Categorías</t>
  </si>
  <si>
    <t>Alquileres</t>
  </si>
  <si>
    <t>Ayud. Fam</t>
  </si>
  <si>
    <t>Ayud. Part</t>
  </si>
  <si>
    <t>No.  Hogares</t>
  </si>
  <si>
    <t>TH 1/</t>
  </si>
  <si>
    <t>Ingreso Percapita 2/</t>
  </si>
  <si>
    <t>Pensión</t>
  </si>
  <si>
    <t>Total</t>
  </si>
  <si>
    <t>Hombre</t>
  </si>
  <si>
    <t>Mujer</t>
  </si>
  <si>
    <t xml:space="preserve">No. de Hogares </t>
  </si>
  <si>
    <t>Dominios</t>
  </si>
  <si>
    <t>Quintil de Ingreso del Hogar</t>
  </si>
  <si>
    <t>Nivel de Educativo del Jefe</t>
  </si>
  <si>
    <t>Categoría Ocupacional del Jefe</t>
  </si>
  <si>
    <t>Rango de Edad del Jefe</t>
  </si>
  <si>
    <t>1/ TH : Tamaño del Hogar</t>
  </si>
  <si>
    <t>3/ Jefe del hogar sin categoría ocupacional</t>
  </si>
  <si>
    <t>2/ Usa como denominador hogares que reportaron ingresos</t>
  </si>
  <si>
    <t>AEP: Años de Estudio Promedio</t>
  </si>
  <si>
    <t>Urbano</t>
  </si>
  <si>
    <t>San Pedro Sula</t>
  </si>
  <si>
    <t>Resto Urbano</t>
  </si>
  <si>
    <t>Rural</t>
  </si>
  <si>
    <t>Quintil 1</t>
  </si>
  <si>
    <t>Quintil 2</t>
  </si>
  <si>
    <t>Quintil 3</t>
  </si>
  <si>
    <t>Quintil 4</t>
  </si>
  <si>
    <t>Quintil 5</t>
  </si>
  <si>
    <t>No Declaran Ingresos</t>
  </si>
  <si>
    <t>Sin Nivel</t>
  </si>
  <si>
    <t>Primaria</t>
  </si>
  <si>
    <t>Secundaria</t>
  </si>
  <si>
    <t>Superior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</si>
  <si>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</si>
  <si>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</si>
  <si>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</si>
  <si>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</si>
  <si>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</si>
  <si>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</si>
  <si>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De Menos de 25 Años</t>
  </si>
  <si>
    <t>De 26 - 30 Años</t>
  </si>
  <si>
    <t>De 31 - 40 Años</t>
  </si>
  <si>
    <t>De 41 - 50 Años</t>
  </si>
  <si>
    <t>De 50 y mas Años</t>
  </si>
  <si>
    <t>Inactivos</t>
  </si>
  <si>
    <t>Total Nacional</t>
  </si>
  <si>
    <t>Distrito Central</t>
  </si>
  <si>
    <t>No sabe, no responde</t>
  </si>
  <si>
    <t>Ns/Nr</t>
  </si>
  <si>
    <t>Jubilación</t>
  </si>
  <si>
    <t>Remesas</t>
  </si>
  <si>
    <t>Educación</t>
  </si>
  <si>
    <t>Bonos</t>
  </si>
  <si>
    <t>otros</t>
  </si>
  <si>
    <t>Dominio</t>
  </si>
  <si>
    <t>Cuadro No. 1. Ingreso promedio de los hogares por sexo del jefe del hogar, tamaño del hogar, según dominio,</t>
  </si>
  <si>
    <t>quintil de ingreso, categoría ocupacional y rangos de edad del jefe de hogar, edad promedio del jefe</t>
  </si>
  <si>
    <t>Cuadro No. 2. Fuente de ingreso de los hogares , edad del jefe, tamaño del hogar, según dominio,</t>
  </si>
  <si>
    <t>quintil de ingreso,categoría ocupacional y rango de edad del jefe de hogar</t>
  </si>
  <si>
    <t>Nivel educativo</t>
  </si>
  <si>
    <t>Sin nivel</t>
  </si>
  <si>
    <t>Aprendiz</t>
  </si>
  <si>
    <t>Inactivo</t>
  </si>
  <si>
    <t>Contratistas dependientes</t>
  </si>
  <si>
    <t>Contratista dependiente</t>
  </si>
  <si>
    <t>Fuente: Instituto Nacional de Estadística (INE).  LXXIV Encuesta Permanente de Hogares de Propósitos Múltiples,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</si>
</sst>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_-;\-* #,##0.0_-;_-* &quot;-&quot;??_-;_-@_-"/>
    <numFmt numFmtId="166" formatCode="_-* #,##0.0_-;\-* #,##0.0_-;_-* &quot;-&quot;?_-;_-@_-"/>
    <numFmt numFmtId="167" formatCode="_-* #,##0_-;\-* #,##0_-;_-* &quot;-&quot;??_-;_-@_-"/>
    <numFmt numFmtId="168" formatCode="0.0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</cellStyleXfs>
  <cellXfs count="69">
    <xf numFmtId="0" fontId="0" fillId="0" borderId="0" xfId="0"/>
    <xf numFmtId="165" fontId="1" fillId="0" borderId="0" xfId="5" applyNumberFormat="1" applyBorder="1"/>
    <xf numFmtId="165" fontId="1" fillId="0" borderId="0" xfId="4" applyNumberFormat="1"/>
    <xf numFmtId="0" fontId="1" fillId="0" borderId="0" xfId="9"/>
    <xf numFmtId="0" fontId="2" fillId="0" borderId="0" xfId="9" applyFont="1" applyAlignment="1">
      <alignment horizontal="center"/>
    </xf>
    <xf numFmtId="167" fontId="2" fillId="0" borderId="0" xfId="4" applyNumberFormat="1" applyFont="1" applyFill="1" applyBorder="1" applyAlignment="1">
      <alignment horizontal="left" indent="1"/>
    </xf>
    <xf numFmtId="165" fontId="2" fillId="0" borderId="0" xfId="4" applyNumberFormat="1" applyFont="1" applyFill="1" applyBorder="1" applyAlignment="1">
      <alignment horizontal="left" indent="1"/>
    </xf>
    <xf numFmtId="0" fontId="4" fillId="0" borderId="0" xfId="9" applyFont="1" applyAlignment="1">
      <alignment horizontal="left" indent="1"/>
    </xf>
    <xf numFmtId="0" fontId="5" fillId="0" borderId="0" xfId="9" applyFont="1"/>
    <xf numFmtId="165" fontId="1" fillId="0" borderId="0" xfId="9" applyNumberFormat="1"/>
    <xf numFmtId="0" fontId="4" fillId="0" borderId="0" xfId="9" applyFont="1"/>
    <xf numFmtId="168" fontId="2" fillId="0" borderId="0" xfId="4" applyNumberFormat="1" applyFont="1" applyFill="1" applyBorder="1" applyAlignment="1">
      <alignment horizontal="left" indent="1"/>
    </xf>
    <xf numFmtId="168" fontId="1" fillId="0" borderId="0" xfId="9" applyNumberFormat="1"/>
    <xf numFmtId="165" fontId="6" fillId="0" borderId="0" xfId="1" applyNumberFormat="1" applyFont="1" applyBorder="1"/>
    <xf numFmtId="165" fontId="2" fillId="0" borderId="0" xfId="1" applyNumberFormat="1" applyFont="1" applyBorder="1" applyAlignment="1">
      <alignment horizontal="left" indent="1"/>
    </xf>
    <xf numFmtId="167" fontId="1" fillId="0" borderId="0" xfId="1" applyNumberFormat="1" applyFont="1" applyBorder="1" applyAlignment="1">
      <alignment horizontal="left" indent="2"/>
    </xf>
    <xf numFmtId="167" fontId="1" fillId="0" borderId="0" xfId="1" applyNumberFormat="1" applyFont="1" applyBorder="1" applyAlignment="1">
      <alignment horizontal="left" indent="3"/>
    </xf>
    <xf numFmtId="167" fontId="2" fillId="0" borderId="0" xfId="1" applyNumberFormat="1" applyFont="1" applyBorder="1" applyAlignment="1">
      <alignment horizontal="left" indent="1"/>
    </xf>
    <xf numFmtId="49" fontId="1" fillId="0" borderId="0" xfId="1" applyNumberFormat="1" applyFont="1" applyBorder="1" applyAlignment="1">
      <alignment horizontal="left" indent="3"/>
    </xf>
    <xf numFmtId="167" fontId="1" fillId="0" borderId="1" xfId="1" applyNumberFormat="1" applyFont="1" applyBorder="1" applyAlignment="1">
      <alignment horizontal="left" indent="2"/>
    </xf>
    <xf numFmtId="165" fontId="6" fillId="0" borderId="0" xfId="2" applyNumberFormat="1" applyFont="1" applyBorder="1"/>
    <xf numFmtId="165" fontId="2" fillId="0" borderId="0" xfId="2" applyNumberFormat="1" applyFont="1" applyBorder="1" applyAlignment="1">
      <alignment horizontal="left" indent="1"/>
    </xf>
    <xf numFmtId="167" fontId="1" fillId="0" borderId="0" xfId="2" applyNumberFormat="1" applyFont="1" applyBorder="1" applyAlignment="1">
      <alignment horizontal="left" indent="2"/>
    </xf>
    <xf numFmtId="167" fontId="1" fillId="0" borderId="0" xfId="2" applyNumberFormat="1" applyFont="1" applyBorder="1" applyAlignment="1">
      <alignment horizontal="left" indent="3"/>
    </xf>
    <xf numFmtId="0" fontId="2" fillId="0" borderId="0" xfId="7" applyFont="1" applyAlignment="1">
      <alignment horizontal="left" indent="1"/>
    </xf>
    <xf numFmtId="49" fontId="1" fillId="0" borderId="0" xfId="2" applyNumberFormat="1" applyFont="1" applyBorder="1" applyAlignment="1">
      <alignment horizontal="left" indent="3"/>
    </xf>
    <xf numFmtId="165" fontId="2" fillId="0" borderId="0" xfId="2" applyNumberFormat="1" applyFont="1" applyBorder="1" applyAlignment="1">
      <alignment horizontal="left" indent="2"/>
    </xf>
    <xf numFmtId="167" fontId="2" fillId="0" borderId="0" xfId="2" applyNumberFormat="1" applyFont="1" applyBorder="1" applyAlignment="1">
      <alignment horizontal="left"/>
    </xf>
    <xf numFmtId="167" fontId="1" fillId="0" borderId="1" xfId="2" applyNumberFormat="1" applyFont="1" applyBorder="1" applyAlignment="1">
      <alignment horizontal="left" indent="2"/>
    </xf>
    <xf numFmtId="0" fontId="2" fillId="0" borderId="2" xfId="3" applyNumberFormat="1" applyFont="1" applyBorder="1" applyAlignment="1">
      <alignment horizontal="center" vertical="center" wrapText="1"/>
    </xf>
    <xf numFmtId="167" fontId="2" fillId="0" borderId="0" xfId="4" applyNumberFormat="1" applyFont="1" applyFill="1"/>
    <xf numFmtId="165" fontId="2" fillId="0" borderId="0" xfId="4" applyNumberFormat="1" applyFont="1" applyFill="1"/>
    <xf numFmtId="168" fontId="2" fillId="0" borderId="0" xfId="4" applyNumberFormat="1" applyFont="1" applyFill="1"/>
    <xf numFmtId="167" fontId="1" fillId="0" borderId="0" xfId="4" applyNumberFormat="1" applyFont="1" applyFill="1" applyBorder="1" applyAlignment="1">
      <alignment horizontal="left" indent="1"/>
    </xf>
    <xf numFmtId="165" fontId="1" fillId="0" borderId="0" xfId="4" applyNumberFormat="1" applyFont="1" applyFill="1" applyBorder="1" applyAlignment="1">
      <alignment horizontal="left" indent="1"/>
    </xf>
    <xf numFmtId="167" fontId="1" fillId="0" borderId="1" xfId="4" applyNumberFormat="1" applyFont="1" applyFill="1" applyBorder="1" applyAlignment="1">
      <alignment horizontal="left" indent="1"/>
    </xf>
    <xf numFmtId="165" fontId="1" fillId="0" borderId="1" xfId="4" applyNumberFormat="1" applyFont="1" applyFill="1" applyBorder="1" applyAlignment="1">
      <alignment horizontal="left" indent="1"/>
    </xf>
    <xf numFmtId="167" fontId="2" fillId="0" borderId="0" xfId="1" applyNumberFormat="1" applyFont="1" applyBorder="1" applyAlignment="1">
      <alignment horizontal="left" indent="2"/>
    </xf>
    <xf numFmtId="167" fontId="1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>
      <alignment horizontal="left" indent="1"/>
    </xf>
    <xf numFmtId="165" fontId="2" fillId="0" borderId="0" xfId="1" applyNumberFormat="1" applyFont="1" applyFill="1" applyBorder="1" applyAlignment="1">
      <alignment horizontal="left" indent="2"/>
    </xf>
    <xf numFmtId="167" fontId="1" fillId="0" borderId="0" xfId="1" applyNumberFormat="1" applyFont="1" applyFill="1" applyBorder="1" applyAlignment="1">
      <alignment horizontal="left" indent="3"/>
    </xf>
    <xf numFmtId="168" fontId="1" fillId="0" borderId="0" xfId="4" applyNumberFormat="1" applyFont="1" applyFill="1" applyBorder="1" applyAlignment="1">
      <alignment horizontal="left" indent="1"/>
    </xf>
    <xf numFmtId="168" fontId="1" fillId="0" borderId="1" xfId="4" applyNumberFormat="1" applyFont="1" applyFill="1" applyBorder="1" applyAlignment="1">
      <alignment horizontal="left" indent="1"/>
    </xf>
    <xf numFmtId="0" fontId="2" fillId="0" borderId="2" xfId="3" applyNumberFormat="1" applyFont="1" applyBorder="1" applyAlignment="1">
      <alignment horizontal="right" vertical="center" wrapText="1"/>
    </xf>
    <xf numFmtId="168" fontId="2" fillId="0" borderId="0" xfId="4" applyNumberFormat="1" applyFont="1" applyFill="1" applyBorder="1" applyAlignment="1">
      <alignment horizontal="right" indent="1"/>
    </xf>
    <xf numFmtId="0" fontId="1" fillId="0" borderId="0" xfId="9" applyAlignment="1">
      <alignment horizontal="right"/>
    </xf>
    <xf numFmtId="168" fontId="1" fillId="0" borderId="0" xfId="4" applyNumberFormat="1" applyFont="1" applyFill="1" applyBorder="1" applyAlignment="1">
      <alignment horizontal="right" indent="1"/>
    </xf>
    <xf numFmtId="168" fontId="2" fillId="0" borderId="0" xfId="4" applyNumberFormat="1" applyFont="1" applyFill="1" applyAlignment="1">
      <alignment horizontal="right"/>
    </xf>
    <xf numFmtId="168" fontId="1" fillId="0" borderId="1" xfId="4" applyNumberFormat="1" applyFont="1" applyFill="1" applyBorder="1" applyAlignment="1">
      <alignment horizontal="right" indent="1"/>
    </xf>
    <xf numFmtId="0" fontId="0" fillId="0" borderId="0" xfId="0" applyAlignment="1">
      <alignment horizontal="right"/>
    </xf>
    <xf numFmtId="167" fontId="1" fillId="0" borderId="0" xfId="9" applyNumberFormat="1"/>
    <xf numFmtId="167" fontId="5" fillId="0" borderId="0" xfId="9" applyNumberFormat="1" applyFont="1"/>
    <xf numFmtId="167" fontId="4" fillId="0" borderId="0" xfId="9" applyNumberFormat="1" applyFont="1"/>
    <xf numFmtId="0" fontId="4" fillId="0" borderId="0" xfId="0" applyFont="1" applyAlignment="1">
      <alignment horizontal="left" indent="1"/>
    </xf>
    <xf numFmtId="0" fontId="2" fillId="0" borderId="0" xfId="9" applyFont="1" applyAlignment="1">
      <alignment horizontal="center"/>
    </xf>
    <xf numFmtId="165" fontId="2" fillId="0" borderId="0" xfId="4" applyNumberFormat="1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167" fontId="2" fillId="0" borderId="0" xfId="4" applyNumberFormat="1" applyFont="1" applyBorder="1" applyAlignment="1">
      <alignment horizontal="center" vertical="center" wrapText="1"/>
    </xf>
    <xf numFmtId="167" fontId="2" fillId="0" borderId="1" xfId="4" applyNumberFormat="1" applyFont="1" applyBorder="1" applyAlignment="1">
      <alignment horizontal="center" vertical="center" wrapText="1"/>
    </xf>
    <xf numFmtId="165" fontId="2" fillId="0" borderId="3" xfId="4" applyNumberFormat="1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/>
    </xf>
    <xf numFmtId="165" fontId="2" fillId="0" borderId="1" xfId="4" applyNumberFormat="1" applyFont="1" applyBorder="1" applyAlignment="1">
      <alignment horizontal="center" vertical="center"/>
    </xf>
    <xf numFmtId="166" fontId="3" fillId="0" borderId="3" xfId="9" applyNumberFormat="1" applyFont="1" applyBorder="1" applyAlignment="1">
      <alignment horizontal="center"/>
    </xf>
    <xf numFmtId="165" fontId="2" fillId="0" borderId="2" xfId="3" applyNumberFormat="1" applyFont="1" applyBorder="1" applyAlignment="1">
      <alignment horizontal="center" vertical="center"/>
    </xf>
    <xf numFmtId="166" fontId="2" fillId="0" borderId="2" xfId="3" applyNumberFormat="1" applyFont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0" fontId="2" fillId="0" borderId="0" xfId="8" applyFont="1" applyAlignment="1">
      <alignment horizontal="center"/>
    </xf>
    <xf numFmtId="166" fontId="2" fillId="0" borderId="2" xfId="3" applyNumberFormat="1" applyFont="1" applyBorder="1" applyAlignment="1">
      <alignment horizontal="center"/>
    </xf>
  </cellXfs>
  <cellStyles count="10">
    <cellStyle name="Millares 3" xfId="1"/>
    <cellStyle name="Millares 4" xfId="2"/>
    <cellStyle name="Millares 5" xfId="3"/>
    <cellStyle name="Millares_Cuadros de Ingreso" xfId="4"/>
    <cellStyle name="Millares_Hoja1" xfId="5"/>
    <cellStyle name="Normal" xfId="0" builtinId="0"/>
    <cellStyle name="Normal 3" xfId="6"/>
    <cellStyle name="Normal 4" xfId="7"/>
    <cellStyle name="Normal 5" xfId="8"/>
    <cellStyle name="Normal_Cuadros de Ingreso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666750</xdr:colOff>
      <xdr:row>11</xdr:row>
      <xdr:rowOff>66675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153150" cy="1600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s-ES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INGRESO DE LOS HOGARES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Ingresos/Ingr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Ingresos/6.%20Ingr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C7">
            <v>2514019.9965873118</v>
          </cell>
          <cell r="D7">
            <v>49.754713140820186</v>
          </cell>
          <cell r="E7">
            <v>3.8655444697304024</v>
          </cell>
          <cell r="G7">
            <v>3605.0345034769039</v>
          </cell>
          <cell r="H7">
            <v>1553808.665246381</v>
          </cell>
          <cell r="I7">
            <v>48.424076115092028</v>
          </cell>
          <cell r="J7">
            <v>3.9883647240216442</v>
          </cell>
          <cell r="L7">
            <v>3695.1262899843005</v>
          </cell>
          <cell r="M7">
            <v>960211.33134092984</v>
          </cell>
          <cell r="N7">
            <v>51.907942615822122</v>
          </cell>
          <cell r="O7">
            <v>3.6667974135808201</v>
          </cell>
          <cell r="Q7">
            <v>3459.4287258676914</v>
          </cell>
        </row>
        <row r="8">
          <cell r="C8">
            <v>1452625.5997451264</v>
          </cell>
          <cell r="D8">
            <v>49.388414571993707</v>
          </cell>
          <cell r="E8">
            <v>3.6990464405597776</v>
          </cell>
          <cell r="G8">
            <v>4574.7195343383119</v>
          </cell>
          <cell r="H8">
            <v>847257.31270845665</v>
          </cell>
          <cell r="I8">
            <v>47.459287801139972</v>
          </cell>
          <cell r="J8">
            <v>3.7763301323383152</v>
          </cell>
          <cell r="L8">
            <v>4828.6800438185082</v>
          </cell>
          <cell r="M8">
            <v>605368.28703669272</v>
          </cell>
          <cell r="N8">
            <v>52.088368961326573</v>
          </cell>
          <cell r="O8">
            <v>3.5908822462756795</v>
          </cell>
          <cell r="Q8">
            <v>4218.2145254599336</v>
          </cell>
        </row>
        <row r="9">
          <cell r="C9">
            <v>311398.38152624853</v>
          </cell>
          <cell r="D9">
            <v>50.73641448221705</v>
          </cell>
          <cell r="E9">
            <v>3.6206004527025346</v>
          </cell>
          <cell r="G9">
            <v>5158.0462331110066</v>
          </cell>
          <cell r="H9">
            <v>166612.81212398133</v>
          </cell>
          <cell r="I9">
            <v>49.454386063948839</v>
          </cell>
          <cell r="J9">
            <v>3.813466513031845</v>
          </cell>
          <cell r="L9">
            <v>5317.865007677563</v>
          </cell>
          <cell r="M9">
            <v>144785.56940226993</v>
          </cell>
          <cell r="N9">
            <v>52.211715928848498</v>
          </cell>
          <cell r="O9">
            <v>3.3986587439576601</v>
          </cell>
          <cell r="Q9">
            <v>4977.7595642141478</v>
          </cell>
        </row>
        <row r="10">
          <cell r="C10">
            <v>180549.55087963617</v>
          </cell>
          <cell r="D10">
            <v>50.459677419354804</v>
          </cell>
          <cell r="E10">
            <v>3.6533410138248841</v>
          </cell>
          <cell r="G10">
            <v>4959.8877896137974</v>
          </cell>
          <cell r="H10">
            <v>110617.8008730312</v>
          </cell>
          <cell r="I10">
            <v>48.622790522752915</v>
          </cell>
          <cell r="J10">
            <v>3.6859721699887165</v>
          </cell>
          <cell r="L10">
            <v>5139.2090578915386</v>
          </cell>
          <cell r="M10">
            <v>69931.75000660622</v>
          </cell>
          <cell r="N10">
            <v>53.365258774538972</v>
          </cell>
          <cell r="O10">
            <v>3.6017251635930987</v>
          </cell>
          <cell r="Q10">
            <v>4686.287006044573</v>
          </cell>
        </row>
        <row r="11">
          <cell r="C11">
            <v>960677.66733926127</v>
          </cell>
          <cell r="D11">
            <v>48.750134910508081</v>
          </cell>
          <cell r="E11">
            <v>3.7330641439339325</v>
          </cell>
          <cell r="G11">
            <v>4322.3926945600124</v>
          </cell>
          <cell r="H11">
            <v>570026.69971145212</v>
          </cell>
          <cell r="I11">
            <v>46.650355439483405</v>
          </cell>
          <cell r="J11">
            <v>3.7830101742888997</v>
          </cell>
          <cell r="L11">
            <v>4635.5869271801303</v>
          </cell>
          <cell r="M11">
            <v>390650.96762781969</v>
          </cell>
          <cell r="N11">
            <v>51.814072955403496</v>
          </cell>
          <cell r="O11">
            <v>3.6601843274066299</v>
          </cell>
          <cell r="Q11">
            <v>3858.7447461546194</v>
          </cell>
        </row>
        <row r="12">
          <cell r="C12">
            <v>1061394.3968421801</v>
          </cell>
          <cell r="D12">
            <v>50.256029785990307</v>
          </cell>
          <cell r="E12">
            <v>4.0934138651219305</v>
          </cell>
          <cell r="G12">
            <v>2291.2994641796608</v>
          </cell>
          <cell r="H12">
            <v>706551.35253793327</v>
          </cell>
          <cell r="I12">
            <v>49.580996912533664</v>
          </cell>
          <cell r="J12">
            <v>4.2426248817661083</v>
          </cell>
          <cell r="L12">
            <v>2343.4714755577988</v>
          </cell>
          <cell r="M12">
            <v>354843.04430423788</v>
          </cell>
          <cell r="N12">
            <v>51.600132192403905</v>
          </cell>
          <cell r="O12">
            <v>3.7963099840800516</v>
          </cell>
          <cell r="Q12">
            <v>2188.4163928588746</v>
          </cell>
        </row>
        <row r="13">
          <cell r="C13">
            <v>479135.61417798069</v>
          </cell>
          <cell r="D13">
            <v>51.618683838591835</v>
          </cell>
          <cell r="E13">
            <v>4.4318105008042332</v>
          </cell>
          <cell r="G13">
            <v>400.95023689911881</v>
          </cell>
          <cell r="H13">
            <v>303152.25088437193</v>
          </cell>
          <cell r="I13">
            <v>51.104518995118127</v>
          </cell>
          <cell r="J13">
            <v>4.5666580425036463</v>
          </cell>
          <cell r="L13">
            <v>392.97348402779295</v>
          </cell>
          <cell r="M13">
            <v>175983.36329360909</v>
          </cell>
          <cell r="N13">
            <v>52.504393866559788</v>
          </cell>
          <cell r="O13">
            <v>4.199519589735579</v>
          </cell>
          <cell r="Q13">
            <v>414.6911413939161</v>
          </cell>
        </row>
        <row r="14">
          <cell r="C14">
            <v>480216.1251858488</v>
          </cell>
          <cell r="D14">
            <v>50.13285817147257</v>
          </cell>
          <cell r="E14">
            <v>4.1612542075623606</v>
          </cell>
          <cell r="G14">
            <v>1267.5093711030543</v>
          </cell>
          <cell r="H14">
            <v>291124.50072452531</v>
          </cell>
          <cell r="I14">
            <v>49.125139750184438</v>
          </cell>
          <cell r="J14">
            <v>4.3534696308002809</v>
          </cell>
          <cell r="L14">
            <v>1262.395950509333</v>
          </cell>
          <cell r="M14">
            <v>189091.6244613234</v>
          </cell>
          <cell r="N14">
            <v>51.684336313903053</v>
          </cell>
          <cell r="O14">
            <v>3.8653203221715873</v>
          </cell>
          <cell r="Q14">
            <v>1275.3819673726277</v>
          </cell>
        </row>
        <row r="15">
          <cell r="C15">
            <v>479513.22742209322</v>
          </cell>
          <cell r="D15">
            <v>48.974138991668369</v>
          </cell>
          <cell r="E15">
            <v>4.1109202040774022</v>
          </cell>
          <cell r="G15">
            <v>2396.7513865005644</v>
          </cell>
          <cell r="H15">
            <v>287301.33454736037</v>
          </cell>
          <cell r="I15">
            <v>47.541948621276532</v>
          </cell>
          <cell r="J15">
            <v>4.1953962177080282</v>
          </cell>
          <cell r="L15">
            <v>2398.7259435553283</v>
          </cell>
          <cell r="M15">
            <v>192211.89287473192</v>
          </cell>
          <cell r="N15">
            <v>51.114850466829985</v>
          </cell>
          <cell r="O15">
            <v>3.9846529315879864</v>
          </cell>
          <cell r="Q15">
            <v>2393.7999932829566</v>
          </cell>
        </row>
        <row r="16">
          <cell r="C16">
            <v>480131.92112365959</v>
          </cell>
          <cell r="D16">
            <v>48.561492091365622</v>
          </cell>
          <cell r="E16">
            <v>3.7658209290868667</v>
          </cell>
          <cell r="G16">
            <v>4106.8548878754282</v>
          </cell>
          <cell r="H16">
            <v>299249.54521599325</v>
          </cell>
          <cell r="I16">
            <v>47.043571124705025</v>
          </cell>
          <cell r="J16">
            <v>3.8834613757284777</v>
          </cell>
          <cell r="L16">
            <v>4091.8035294520278</v>
          </cell>
          <cell r="M16">
            <v>180882.37590766625</v>
          </cell>
          <cell r="N16">
            <v>51.072721594337622</v>
          </cell>
          <cell r="O16">
            <v>3.5711980423636271</v>
          </cell>
          <cell r="Q16">
            <v>4131.7556674040261</v>
          </cell>
        </row>
        <row r="17">
          <cell r="C17">
            <v>479858.05117633339</v>
          </cell>
          <cell r="D17">
            <v>48.869294432465551</v>
          </cell>
          <cell r="E17">
            <v>2.9084187625579094</v>
          </cell>
          <cell r="G17">
            <v>9848.8724239487328</v>
          </cell>
          <cell r="H17">
            <v>301101.72197684197</v>
          </cell>
          <cell r="I17">
            <v>46.916680225640789</v>
          </cell>
          <cell r="J17">
            <v>3.0286751871009514</v>
          </cell>
          <cell r="L17">
            <v>10214.632437632097</v>
          </cell>
          <cell r="M17">
            <v>178756.3291994913</v>
          </cell>
          <cell r="N17">
            <v>52.158327624544995</v>
          </cell>
          <cell r="O17">
            <v>2.7058557726439729</v>
          </cell>
          <cell r="Q17">
            <v>9232.7769243178845</v>
          </cell>
        </row>
        <row r="18">
          <cell r="C18">
            <v>115165.05750140933</v>
          </cell>
          <cell r="D18">
            <v>52.336992524474667</v>
          </cell>
          <cell r="E18">
            <v>3.6587214439999602</v>
          </cell>
          <cell r="H18">
            <v>71879.311897299238</v>
          </cell>
          <cell r="I18">
            <v>49.867499804642982</v>
          </cell>
          <cell r="J18">
            <v>3.7000219818440905</v>
          </cell>
          <cell r="M18">
            <v>43285.745604110234</v>
          </cell>
          <cell r="N18">
            <v>56.437775240807014</v>
          </cell>
          <cell r="O18">
            <v>3.5901387223720205</v>
          </cell>
        </row>
        <row r="19">
          <cell r="C19">
            <v>302065.73261418589</v>
          </cell>
          <cell r="D19">
            <v>56.017054042743425</v>
          </cell>
          <cell r="E19">
            <v>3.7343165053186418</v>
          </cell>
          <cell r="G19">
            <v>2402.7527124156286</v>
          </cell>
          <cell r="H19">
            <v>169832.97956466346</v>
          </cell>
          <cell r="I19">
            <v>56.90824067142934</v>
          </cell>
          <cell r="J19">
            <v>3.9980321883261594</v>
          </cell>
          <cell r="L19">
            <v>2370.0102922881451</v>
          </cell>
          <cell r="M19">
            <v>132232.75304952302</v>
          </cell>
          <cell r="N19">
            <v>54.87245955304666</v>
          </cell>
          <cell r="O19">
            <v>3.3956135805877086</v>
          </cell>
          <cell r="Q19">
            <v>2445.7294490890149</v>
          </cell>
        </row>
        <row r="20">
          <cell r="C20">
            <v>1364157.3343157587</v>
          </cell>
          <cell r="D20">
            <v>49.628938883903473</v>
          </cell>
          <cell r="E20">
            <v>4.0291116834645919</v>
          </cell>
          <cell r="G20">
            <v>2852.7171911978571</v>
          </cell>
          <cell r="H20">
            <v>869344.22420386842</v>
          </cell>
          <cell r="I20">
            <v>48.492606032946583</v>
          </cell>
          <cell r="J20">
            <v>4.1805902411883276</v>
          </cell>
          <cell r="L20">
            <v>2873.0700803999116</v>
          </cell>
          <cell r="M20">
            <v>494813.1101118935</v>
          </cell>
          <cell r="N20">
            <v>51.625378308334525</v>
          </cell>
          <cell r="O20">
            <v>3.7629768407194355</v>
          </cell>
          <cell r="Q20">
            <v>2816.9446977879938</v>
          </cell>
        </row>
        <row r="21">
          <cell r="C21">
            <v>627001.50837193767</v>
          </cell>
          <cell r="D21">
            <v>47.287057559436697</v>
          </cell>
          <cell r="E21">
            <v>3.7419473928762463</v>
          </cell>
          <cell r="G21">
            <v>4418.6847946055268</v>
          </cell>
          <cell r="H21">
            <v>379222.04996619257</v>
          </cell>
          <cell r="I21">
            <v>44.642785196043846</v>
          </cell>
          <cell r="J21">
            <v>3.731684654224952</v>
          </cell>
          <cell r="L21">
            <v>4693.9223585710079</v>
          </cell>
          <cell r="M21">
            <v>247779.45840574542</v>
          </cell>
          <cell r="N21">
            <v>51.334069336630456</v>
          </cell>
          <cell r="O21">
            <v>3.7576543316784212</v>
          </cell>
          <cell r="Q21">
            <v>4001.7544819963196</v>
          </cell>
        </row>
        <row r="22">
          <cell r="C22">
            <v>201626.61716959943</v>
          </cell>
          <cell r="D22">
            <v>48.719165317955294</v>
          </cell>
          <cell r="E22">
            <v>3.3056713688172512</v>
          </cell>
          <cell r="G22">
            <v>8101.0586949286781</v>
          </cell>
          <cell r="H22">
            <v>120220.5758992827</v>
          </cell>
          <cell r="I22">
            <v>47.682616613379231</v>
          </cell>
          <cell r="J22">
            <v>3.3450734380051927</v>
          </cell>
          <cell r="L22">
            <v>8688.7421679870422</v>
          </cell>
          <cell r="M22">
            <v>81406.041270316942</v>
          </cell>
          <cell r="N22">
            <v>50.249942153030609</v>
          </cell>
          <cell r="O22">
            <v>3.2474823281087324</v>
          </cell>
          <cell r="Q22">
            <v>7247.4933234631344</v>
          </cell>
        </row>
        <row r="23">
          <cell r="C23">
            <v>19168.804115838502</v>
          </cell>
          <cell r="D23">
            <v>51.630420071517236</v>
          </cell>
          <cell r="E23">
            <v>4.2249268233760313</v>
          </cell>
          <cell r="G23">
            <v>2662.4729532077013</v>
          </cell>
          <cell r="H23">
            <v>15188.835612385106</v>
          </cell>
          <cell r="I23">
            <v>49.913363953052269</v>
          </cell>
          <cell r="J23">
            <v>4.3783612925337874</v>
          </cell>
          <cell r="L23">
            <v>1916.0238999765497</v>
          </cell>
          <cell r="M23">
            <v>3979.9685034533977</v>
          </cell>
          <cell r="N23">
            <v>58.183256632403349</v>
          </cell>
          <cell r="O23">
            <v>3.6393717047140184</v>
          </cell>
          <cell r="Q23">
            <v>5265.6343211003841</v>
          </cell>
        </row>
        <row r="24">
          <cell r="C24">
            <v>819894.55617717165</v>
          </cell>
          <cell r="D24">
            <v>41.661052139205992</v>
          </cell>
          <cell r="E24">
            <v>3.9173971210852341</v>
          </cell>
          <cell r="G24">
            <v>4397.5774962936148</v>
          </cell>
          <cell r="H24">
            <v>643581.37799734739</v>
          </cell>
          <cell r="I24">
            <v>41.206517354911739</v>
          </cell>
          <cell r="J24">
            <v>4.0310124816683484</v>
          </cell>
          <cell r="L24">
            <v>4220.481021124061</v>
          </cell>
          <cell r="M24">
            <v>176313.17817982583</v>
          </cell>
          <cell r="N24">
            <v>43.320202781510389</v>
          </cell>
          <cell r="O24">
            <v>3.5026763890298476</v>
          </cell>
          <cell r="Q24">
            <v>5040.7995909127894</v>
          </cell>
        </row>
        <row r="25">
          <cell r="C25">
            <v>105148.54174910481</v>
          </cell>
          <cell r="D25">
            <v>47.924217100425423</v>
          </cell>
          <cell r="E25">
            <v>3.7357939550047394</v>
          </cell>
          <cell r="G25">
            <v>8052.7862449096438</v>
          </cell>
          <cell r="H25">
            <v>60388.121520878973</v>
          </cell>
          <cell r="I25">
            <v>48.572298750242382</v>
          </cell>
          <cell r="J25">
            <v>4.0720767663815245</v>
          </cell>
          <cell r="L25">
            <v>7870.7467853084163</v>
          </cell>
          <cell r="M25">
            <v>44760.42022822579</v>
          </cell>
          <cell r="N25">
            <v>47.049863525882316</v>
          </cell>
          <cell r="O25">
            <v>3.2821010009337193</v>
          </cell>
          <cell r="Q25">
            <v>8297.324606599268</v>
          </cell>
        </row>
        <row r="26">
          <cell r="C26">
            <v>676767.76987584424</v>
          </cell>
          <cell r="D26">
            <v>40.145520789602749</v>
          </cell>
          <cell r="E26">
            <v>3.9669885470800685</v>
          </cell>
          <cell r="G26">
            <v>3926.9614615212763</v>
          </cell>
          <cell r="H26">
            <v>576836.80157692649</v>
          </cell>
          <cell r="I26">
            <v>40.24396476006909</v>
          </cell>
          <cell r="J26">
            <v>4.0344336174512527</v>
          </cell>
          <cell r="L26">
            <v>3840.4938213720693</v>
          </cell>
          <cell r="M26">
            <v>99930.968298918888</v>
          </cell>
          <cell r="N26">
            <v>39.577267464082205</v>
          </cell>
          <cell r="O26">
            <v>3.5776718083623851</v>
          </cell>
          <cell r="Q26">
            <v>4424.1544057809715</v>
          </cell>
        </row>
        <row r="27">
          <cell r="C27">
            <v>37978.244552224241</v>
          </cell>
          <cell r="D27">
            <v>51.327115264814523</v>
          </cell>
          <cell r="E27">
            <v>3.536479812882054</v>
          </cell>
          <cell r="G27">
            <v>2816.2667256360241</v>
          </cell>
          <cell r="H27">
            <v>6356.4548995426276</v>
          </cell>
          <cell r="I27">
            <v>58.579417801213204</v>
          </cell>
          <cell r="J27">
            <v>3.3304282553068054</v>
          </cell>
          <cell r="L27">
            <v>4467.385781279263</v>
          </cell>
          <cell r="M27">
            <v>31621.789652681633</v>
          </cell>
          <cell r="N27">
            <v>49.869293474941614</v>
          </cell>
          <cell r="O27">
            <v>3.5778992722830973</v>
          </cell>
          <cell r="Q27">
            <v>2484.3669841524916</v>
          </cell>
        </row>
        <row r="28">
          <cell r="C28">
            <v>631486.03560538962</v>
          </cell>
          <cell r="D28">
            <v>49.704279632007427</v>
          </cell>
          <cell r="E28">
            <v>3.7668810959049086</v>
          </cell>
          <cell r="G28">
            <v>4298.5752310136168</v>
          </cell>
          <cell r="H28">
            <v>397081.87305796641</v>
          </cell>
          <cell r="I28">
            <v>49.838860309848563</v>
          </cell>
          <cell r="J28">
            <v>3.9253358561867313</v>
          </cell>
          <cell r="L28">
            <v>4518.4743074958124</v>
          </cell>
          <cell r="M28">
            <v>234404.16254742304</v>
          </cell>
          <cell r="N28">
            <v>49.476299262317177</v>
          </cell>
          <cell r="O28">
            <v>3.4984579061293175</v>
          </cell>
          <cell r="Q28">
            <v>3928.8737431556028</v>
          </cell>
        </row>
        <row r="29">
          <cell r="C29">
            <v>278.84341305238559</v>
          </cell>
          <cell r="D29">
            <v>60</v>
          </cell>
          <cell r="E29">
            <v>7</v>
          </cell>
          <cell r="G29">
            <v>1333.3333333333335</v>
          </cell>
          <cell r="H29">
            <v>0</v>
          </cell>
          <cell r="M29">
            <v>278.84341305238559</v>
          </cell>
          <cell r="N29">
            <v>60</v>
          </cell>
          <cell r="O29">
            <v>7</v>
          </cell>
          <cell r="Q29">
            <v>1333.3333333333335</v>
          </cell>
        </row>
        <row r="30">
          <cell r="C30">
            <v>20420.805315593516</v>
          </cell>
          <cell r="D30">
            <v>50.928943772534666</v>
          </cell>
          <cell r="E30">
            <v>4.0536309450996262</v>
          </cell>
          <cell r="G30">
            <v>2016.1077340469772</v>
          </cell>
          <cell r="H30">
            <v>14720.149904753534</v>
          </cell>
          <cell r="I30">
            <v>52.472942624460508</v>
          </cell>
          <cell r="J30">
            <v>3.969444193148028</v>
          </cell>
          <cell r="L30">
            <v>1971.9780050967622</v>
          </cell>
          <cell r="M30">
            <v>5700.6554108399732</v>
          </cell>
          <cell r="N30">
            <v>46.942052281093559</v>
          </cell>
          <cell r="O30">
            <v>4.2710167576792371</v>
          </cell>
          <cell r="Q30">
            <v>2112.6365628560611</v>
          </cell>
        </row>
        <row r="31">
          <cell r="C31">
            <v>172190.5961288198</v>
          </cell>
          <cell r="D31">
            <v>42.610871699717023</v>
          </cell>
          <cell r="E31">
            <v>4.0183394512109176</v>
          </cell>
          <cell r="G31">
            <v>2209.0020806717566</v>
          </cell>
          <cell r="H31">
            <v>141227.43529397671</v>
          </cell>
          <cell r="I31">
            <v>42.183151811676893</v>
          </cell>
          <cell r="J31">
            <v>3.9755615685366665</v>
          </cell>
          <cell r="L31">
            <v>2189.7414069386255</v>
          </cell>
          <cell r="M31">
            <v>30963.160834843358</v>
          </cell>
          <cell r="N31">
            <v>44.561763701161567</v>
          </cell>
          <cell r="O31">
            <v>4.2134555341462665</v>
          </cell>
          <cell r="Q31">
            <v>2295.1703995414391</v>
          </cell>
        </row>
        <row r="32">
          <cell r="C32">
            <v>869749.15994729358</v>
          </cell>
          <cell r="D32">
            <v>58.804521711256456</v>
          </cell>
          <cell r="E32">
            <v>3.8526281913242375</v>
          </cell>
          <cell r="G32">
            <v>2595.9622297398132</v>
          </cell>
          <cell r="H32">
            <v>357197.82899234793</v>
          </cell>
          <cell r="I32">
            <v>62.156217432235863</v>
          </cell>
          <cell r="J32">
            <v>3.9874324342718959</v>
          </cell>
          <cell r="L32">
            <v>2362.6896917576337</v>
          </cell>
          <cell r="M32">
            <v>512551.33095494763</v>
          </cell>
          <cell r="N32">
            <v>56.468719689737519</v>
          </cell>
          <cell r="O32">
            <v>3.758682902312604</v>
          </cell>
          <cell r="Q32">
            <v>2750.5890557757698</v>
          </cell>
        </row>
        <row r="39">
          <cell r="C39">
            <v>1085609.5482104919</v>
          </cell>
          <cell r="D39">
            <v>42.506101724017611</v>
          </cell>
          <cell r="E39">
            <v>4.0874917898594054</v>
          </cell>
          <cell r="G39">
            <v>3388.0308157832133</v>
          </cell>
          <cell r="H39">
            <v>549076.65449268767</v>
          </cell>
          <cell r="I39">
            <v>39.928997931771271</v>
          </cell>
          <cell r="J39">
            <v>4.0783209069769235</v>
          </cell>
          <cell r="L39">
            <v>3849.7071584956061</v>
          </cell>
          <cell r="M39">
            <v>536532.8937178083</v>
          </cell>
          <cell r="N39">
            <v>45.143456385950721</v>
          </cell>
          <cell r="O39">
            <v>4.0968770815177686</v>
          </cell>
          <cell r="Q39">
            <v>2916.7640234121668</v>
          </cell>
        </row>
        <row r="40">
          <cell r="C40">
            <v>203790.76853002448</v>
          </cell>
          <cell r="D40">
            <v>42.480075783368029</v>
          </cell>
          <cell r="E40">
            <v>4.1487117027152882</v>
          </cell>
          <cell r="G40">
            <v>3865.2311962094345</v>
          </cell>
          <cell r="H40">
            <v>145601.18408448348</v>
          </cell>
          <cell r="I40">
            <v>38.645511128082973</v>
          </cell>
          <cell r="J40">
            <v>4.1034909546089153</v>
          </cell>
          <cell r="L40">
            <v>4079.422621059728</v>
          </cell>
          <cell r="M40">
            <v>58189.584445541346</v>
          </cell>
          <cell r="N40">
            <v>52.074871133393913</v>
          </cell>
          <cell r="O40">
            <v>4.2618624414980264</v>
          </cell>
          <cell r="Q40">
            <v>3325.9715626799803</v>
          </cell>
        </row>
        <row r="41">
          <cell r="C41">
            <v>304577.09901646903</v>
          </cell>
          <cell r="D41">
            <v>45.289984252824354</v>
          </cell>
          <cell r="E41">
            <v>4.3139860316351832</v>
          </cell>
          <cell r="G41">
            <v>3607.4362441962485</v>
          </cell>
          <cell r="H41">
            <v>228926.95763745325</v>
          </cell>
          <cell r="I41">
            <v>42.348897869919604</v>
          </cell>
          <cell r="J41">
            <v>4.4149885118376062</v>
          </cell>
          <cell r="L41">
            <v>3539.2399742558691</v>
          </cell>
          <cell r="M41">
            <v>75650.14137901619</v>
          </cell>
          <cell r="N41">
            <v>54.190086030744936</v>
          </cell>
          <cell r="O41">
            <v>4.0083396695123108</v>
          </cell>
          <cell r="Q41">
            <v>3820.3727028632156</v>
          </cell>
        </row>
        <row r="42">
          <cell r="C42">
            <v>259806.76276880279</v>
          </cell>
          <cell r="D42">
            <v>51.191450153219876</v>
          </cell>
          <cell r="E42">
            <v>4.0090553921829741</v>
          </cell>
          <cell r="G42">
            <v>3569.5317365498654</v>
          </cell>
          <cell r="H42">
            <v>211777.74872819244</v>
          </cell>
          <cell r="I42">
            <v>50.105544212845189</v>
          </cell>
          <cell r="J42">
            <v>4.2258956154157143</v>
          </cell>
          <cell r="L42">
            <v>3426.8172780341629</v>
          </cell>
          <cell r="M42">
            <v>48029.014040610666</v>
          </cell>
          <cell r="N42">
            <v>55.979612475033782</v>
          </cell>
          <cell r="O42">
            <v>3.0529263683575181</v>
          </cell>
          <cell r="Q42">
            <v>4226.0611351222988</v>
          </cell>
        </row>
        <row r="43">
          <cell r="C43">
            <v>660235.8180615314</v>
          </cell>
          <cell r="D43">
            <v>65.413127302616701</v>
          </cell>
          <cell r="E43">
            <v>3.1498530103676701</v>
          </cell>
          <cell r="G43">
            <v>3917.0911280800246</v>
          </cell>
          <cell r="H43">
            <v>418426.12030357565</v>
          </cell>
          <cell r="I43">
            <v>65.447139323028523</v>
          </cell>
          <cell r="J43">
            <v>3.4766261199434334</v>
          </cell>
          <cell r="L43">
            <v>3566.2493745262723</v>
          </cell>
          <cell r="M43">
            <v>241809.69775795611</v>
          </cell>
          <cell r="N43">
            <v>65.354273096699814</v>
          </cell>
          <cell r="O43">
            <v>2.584406687382784</v>
          </cell>
          <cell r="Q43">
            <v>4540.9142025265146</v>
          </cell>
        </row>
        <row r="49">
          <cell r="C49">
            <v>2514019.9965873118</v>
          </cell>
          <cell r="D49">
            <v>49.754713140820186</v>
          </cell>
          <cell r="E49">
            <v>3.8655444697304024</v>
          </cell>
          <cell r="G49">
            <v>3605.0345034769039</v>
          </cell>
        </row>
        <row r="50">
          <cell r="C50">
            <v>1452625.5997451264</v>
          </cell>
          <cell r="D50">
            <v>49.388414571993707</v>
          </cell>
          <cell r="E50">
            <v>3.6990464405597776</v>
          </cell>
          <cell r="G50">
            <v>4574.7195343383119</v>
          </cell>
        </row>
        <row r="51">
          <cell r="C51">
            <v>311398.38152624853</v>
          </cell>
          <cell r="D51">
            <v>50.73641448221705</v>
          </cell>
          <cell r="E51">
            <v>3.6206004527025346</v>
          </cell>
          <cell r="G51">
            <v>5158.0462331110066</v>
          </cell>
        </row>
        <row r="52">
          <cell r="C52">
            <v>180549.55087963617</v>
          </cell>
          <cell r="D52">
            <v>50.459677419354804</v>
          </cell>
          <cell r="E52">
            <v>3.6533410138248841</v>
          </cell>
          <cell r="G52">
            <v>4959.8877896137974</v>
          </cell>
        </row>
        <row r="53">
          <cell r="C53">
            <v>960677.66733926127</v>
          </cell>
          <cell r="D53">
            <v>48.750134910508081</v>
          </cell>
          <cell r="E53">
            <v>3.7330641439339325</v>
          </cell>
          <cell r="G53">
            <v>4322.3926945600124</v>
          </cell>
        </row>
        <row r="54">
          <cell r="C54">
            <v>1061394.3968421801</v>
          </cell>
          <cell r="D54">
            <v>50.256029785990307</v>
          </cell>
          <cell r="E54">
            <v>4.0934138651219305</v>
          </cell>
          <cell r="G54">
            <v>2291.2994641796608</v>
          </cell>
        </row>
        <row r="55">
          <cell r="C55">
            <v>479135.61417798069</v>
          </cell>
          <cell r="D55">
            <v>51.618683838591835</v>
          </cell>
          <cell r="E55">
            <v>4.4318105008042332</v>
          </cell>
          <cell r="G55">
            <v>400.95023689911881</v>
          </cell>
        </row>
        <row r="56">
          <cell r="C56">
            <v>480216.1251858488</v>
          </cell>
          <cell r="D56">
            <v>50.13285817147257</v>
          </cell>
          <cell r="E56">
            <v>4.1612542075623606</v>
          </cell>
          <cell r="G56">
            <v>1267.5093711030543</v>
          </cell>
        </row>
        <row r="57">
          <cell r="C57">
            <v>479513.22742209322</v>
          </cell>
          <cell r="D57">
            <v>48.974138991668369</v>
          </cell>
          <cell r="E57">
            <v>4.1109202040774022</v>
          </cell>
          <cell r="G57">
            <v>2396.7513865005644</v>
          </cell>
        </row>
        <row r="58">
          <cell r="C58">
            <v>480131.92112365959</v>
          </cell>
          <cell r="D58">
            <v>48.561492091365622</v>
          </cell>
          <cell r="E58">
            <v>3.7658209290868667</v>
          </cell>
          <cell r="G58">
            <v>4106.8548878754282</v>
          </cell>
        </row>
        <row r="59">
          <cell r="C59">
            <v>479858.05117633339</v>
          </cell>
          <cell r="D59">
            <v>48.869294432465551</v>
          </cell>
          <cell r="E59">
            <v>2.9084187625579094</v>
          </cell>
          <cell r="G59">
            <v>9848.8724239487328</v>
          </cell>
        </row>
        <row r="60">
          <cell r="C60">
            <v>115165.05750140933</v>
          </cell>
          <cell r="D60">
            <v>52.336992524474667</v>
          </cell>
          <cell r="E60">
            <v>3.6587214439999602</v>
          </cell>
        </row>
        <row r="61">
          <cell r="C61">
            <v>302065.73261418589</v>
          </cell>
          <cell r="D61">
            <v>56.017054042743425</v>
          </cell>
          <cell r="E61">
            <v>3.7343165053186418</v>
          </cell>
          <cell r="G61">
            <v>2402.7527124156286</v>
          </cell>
        </row>
        <row r="62">
          <cell r="C62">
            <v>1364157.3343157587</v>
          </cell>
          <cell r="D62">
            <v>49.628938883903473</v>
          </cell>
          <cell r="E62">
            <v>4.0291116834645919</v>
          </cell>
          <cell r="G62">
            <v>2852.7171911978571</v>
          </cell>
        </row>
        <row r="63">
          <cell r="C63">
            <v>627001.50837193767</v>
          </cell>
          <cell r="D63">
            <v>47.287057559436697</v>
          </cell>
          <cell r="E63">
            <v>3.7419473928762463</v>
          </cell>
          <cell r="G63">
            <v>4418.6847946055268</v>
          </cell>
        </row>
        <row r="64">
          <cell r="C64">
            <v>201626.61716959943</v>
          </cell>
          <cell r="D64">
            <v>48.719165317955294</v>
          </cell>
          <cell r="E64">
            <v>3.3056713688172512</v>
          </cell>
          <cell r="G64">
            <v>8101.0586949286781</v>
          </cell>
        </row>
        <row r="65">
          <cell r="C65">
            <v>19168.804115838502</v>
          </cell>
          <cell r="D65">
            <v>51.630420071517236</v>
          </cell>
          <cell r="E65">
            <v>4.2249268233760313</v>
          </cell>
          <cell r="G65">
            <v>2662.4729532077013</v>
          </cell>
        </row>
        <row r="66">
          <cell r="C66">
            <v>819894.55617717165</v>
          </cell>
          <cell r="D66">
            <v>41.661052139205992</v>
          </cell>
          <cell r="E66">
            <v>3.9173971210852341</v>
          </cell>
          <cell r="G66">
            <v>4397.5774962936148</v>
          </cell>
        </row>
        <row r="67">
          <cell r="C67">
            <v>105148.54174910481</v>
          </cell>
          <cell r="D67">
            <v>47.924217100425423</v>
          </cell>
          <cell r="E67">
            <v>3.7357939550047394</v>
          </cell>
          <cell r="G67">
            <v>8052.7862449096438</v>
          </cell>
        </row>
        <row r="68">
          <cell r="C68">
            <v>676767.76987584424</v>
          </cell>
          <cell r="D68">
            <v>40.145520789602749</v>
          </cell>
          <cell r="E68">
            <v>3.9669885470800685</v>
          </cell>
          <cell r="G68">
            <v>3926.9614615212763</v>
          </cell>
        </row>
        <row r="69">
          <cell r="C69">
            <v>37978.244552224241</v>
          </cell>
          <cell r="D69">
            <v>51.327115264814523</v>
          </cell>
          <cell r="E69">
            <v>3.536479812882054</v>
          </cell>
          <cell r="G69">
            <v>2816.2667256360241</v>
          </cell>
        </row>
        <row r="70">
          <cell r="C70">
            <v>631486.03560538962</v>
          </cell>
          <cell r="D70">
            <v>49.704279632007427</v>
          </cell>
          <cell r="E70">
            <v>3.7668810959049086</v>
          </cell>
          <cell r="G70">
            <v>4298.5752310136168</v>
          </cell>
        </row>
        <row r="71">
          <cell r="C71">
            <v>278.84341305238559</v>
          </cell>
          <cell r="D71">
            <v>60</v>
          </cell>
          <cell r="E71">
            <v>7</v>
          </cell>
          <cell r="G71">
            <v>1333.3333333333335</v>
          </cell>
        </row>
        <row r="72">
          <cell r="C72">
            <v>20420.805315593516</v>
          </cell>
          <cell r="D72">
            <v>50.928943772534666</v>
          </cell>
          <cell r="E72">
            <v>4.0536309450996262</v>
          </cell>
          <cell r="G72">
            <v>2016.1077340469772</v>
          </cell>
        </row>
        <row r="73">
          <cell r="C73">
            <v>172190.5961288198</v>
          </cell>
          <cell r="D73">
            <v>42.610871699717023</v>
          </cell>
          <cell r="E73">
            <v>4.0183394512109176</v>
          </cell>
          <cell r="G73">
            <v>2209.0020806717566</v>
          </cell>
        </row>
        <row r="74">
          <cell r="C74">
            <v>869749.15994729358</v>
          </cell>
          <cell r="D74">
            <v>58.804521711256456</v>
          </cell>
          <cell r="E74">
            <v>3.8526281913242375</v>
          </cell>
          <cell r="G74">
            <v>2595.9622297398132</v>
          </cell>
        </row>
        <row r="81">
          <cell r="C81">
            <v>1085609.5482104919</v>
          </cell>
          <cell r="D81">
            <v>42.506101724017611</v>
          </cell>
          <cell r="E81">
            <v>4.0874917898594054</v>
          </cell>
          <cell r="G81">
            <v>3388.0308157832133</v>
          </cell>
        </row>
        <row r="82">
          <cell r="C82">
            <v>203790.76853002448</v>
          </cell>
          <cell r="D82">
            <v>42.480075783368029</v>
          </cell>
          <cell r="E82">
            <v>4.1487117027152882</v>
          </cell>
          <cell r="G82">
            <v>3865.2311962094345</v>
          </cell>
        </row>
        <row r="83">
          <cell r="C83">
            <v>304577.09901646903</v>
          </cell>
          <cell r="D83">
            <v>45.289984252824354</v>
          </cell>
          <cell r="E83">
            <v>4.3139860316351832</v>
          </cell>
          <cell r="G83">
            <v>3607.4362441962485</v>
          </cell>
        </row>
        <row r="84">
          <cell r="C84">
            <v>259806.76276880279</v>
          </cell>
          <cell r="D84">
            <v>51.191450153219876</v>
          </cell>
          <cell r="E84">
            <v>4.0090553921829741</v>
          </cell>
          <cell r="G84">
            <v>3569.5317365498654</v>
          </cell>
        </row>
        <row r="85">
          <cell r="C85">
            <v>660235.8180615314</v>
          </cell>
          <cell r="D85">
            <v>65.413127302616701</v>
          </cell>
          <cell r="E85">
            <v>3.1498530103676701</v>
          </cell>
          <cell r="G85">
            <v>3917.0911280800246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</sheetNames>
    <sheetDataSet>
      <sheetData sheetId="0">
        <row r="49">
          <cell r="U49">
            <v>0.56757503677596255</v>
          </cell>
          <cell r="V49">
            <v>0.26313930441414579</v>
          </cell>
          <cell r="W49">
            <v>5.6894637822244194E-3</v>
          </cell>
          <cell r="X49">
            <v>2.3501757833818145E-2</v>
          </cell>
          <cell r="Y49">
            <v>1.2523916795021312E-2</v>
          </cell>
          <cell r="Z49">
            <v>6.8076161041082953E-2</v>
          </cell>
          <cell r="AA49">
            <v>4.2436388788733265E-2</v>
          </cell>
          <cell r="AB49">
            <v>6.3071390722368838E-3</v>
          </cell>
          <cell r="AC49">
            <v>1.5947688646709298E-3</v>
          </cell>
          <cell r="AD49">
            <v>3.7754078805419016E-5</v>
          </cell>
          <cell r="AE49">
            <v>9.1183085532980518E-3</v>
          </cell>
        </row>
        <row r="50">
          <cell r="U50">
            <v>0.60197874625336223</v>
          </cell>
          <cell r="V50">
            <v>0.2387433512081957</v>
          </cell>
          <cell r="W50">
            <v>6.9926603192324403E-3</v>
          </cell>
          <cell r="X50">
            <v>2.7714454390903264E-2</v>
          </cell>
          <cell r="Y50">
            <v>1.6055970009813562E-2</v>
          </cell>
          <cell r="Z50">
            <v>5.8200870958473941E-2</v>
          </cell>
          <cell r="AA50">
            <v>3.6450663823897625E-2</v>
          </cell>
          <cell r="AB50">
            <v>5.7459131219604314E-3</v>
          </cell>
          <cell r="AC50">
            <v>1.3442635196128968E-3</v>
          </cell>
          <cell r="AD50">
            <v>2.7703632093199006E-5</v>
          </cell>
          <cell r="AE50">
            <v>6.7454027624546161E-3</v>
          </cell>
        </row>
        <row r="51">
          <cell r="U51">
            <v>0.62256958494841597</v>
          </cell>
          <cell r="V51">
            <v>0.21155754886290559</v>
          </cell>
          <cell r="W51">
            <v>1.1172298140420065E-2</v>
          </cell>
          <cell r="X51">
            <v>5.1432556035493397E-2</v>
          </cell>
          <cell r="Y51">
            <v>1.9357217759432936E-2</v>
          </cell>
          <cell r="Z51">
            <v>3.9526922905502061E-2</v>
          </cell>
          <cell r="AA51">
            <v>3.1085669203757292E-2</v>
          </cell>
          <cell r="AB51">
            <v>4.5035182658567851E-3</v>
          </cell>
          <cell r="AC51">
            <v>1.5314053905666068E-3</v>
          </cell>
          <cell r="AD51">
            <v>0</v>
          </cell>
          <cell r="AE51">
            <v>7.2632784876490398E-3</v>
          </cell>
        </row>
        <row r="52">
          <cell r="U52">
            <v>0.68492600898914469</v>
          </cell>
          <cell r="V52">
            <v>0.16311082474562283</v>
          </cell>
          <cell r="W52">
            <v>6.4581211362856701E-3</v>
          </cell>
          <cell r="X52">
            <v>2.8211872553838488E-2</v>
          </cell>
          <cell r="Y52">
            <v>1.8341858908573965E-2</v>
          </cell>
          <cell r="Z52">
            <v>4.8050147945367216E-2</v>
          </cell>
          <cell r="AA52">
            <v>3.7330033027902151E-2</v>
          </cell>
          <cell r="AB52">
            <v>6.4179628852946511E-3</v>
          </cell>
          <cell r="AC52">
            <v>9.4902141069871525E-4</v>
          </cell>
          <cell r="AD52">
            <v>0</v>
          </cell>
          <cell r="AE52">
            <v>6.2041483972718626E-3</v>
          </cell>
        </row>
        <row r="53">
          <cell r="U53">
            <v>0.57523472738427062</v>
          </cell>
          <cell r="V53">
            <v>0.26618152647777488</v>
          </cell>
          <cell r="W53">
            <v>5.5998992731015667E-3</v>
          </cell>
          <cell r="X53">
            <v>1.8990695658341366E-2</v>
          </cell>
          <cell r="Y53">
            <v>1.4326750476764032E-2</v>
          </cell>
          <cell r="Z53">
            <v>6.7336631704213334E-2</v>
          </cell>
          <cell r="AA53">
            <v>3.8193522588614345E-2</v>
          </cell>
          <cell r="AB53">
            <v>6.0406903760118836E-3</v>
          </cell>
          <cell r="AC53">
            <v>1.3681677736289313E-3</v>
          </cell>
          <cell r="AD53">
            <v>4.419460772467951E-5</v>
          </cell>
          <cell r="AE53">
            <v>6.6831936795542675E-3</v>
          </cell>
        </row>
        <row r="54">
          <cell r="U54">
            <v>0.48346263244368148</v>
          </cell>
          <cell r="V54">
            <v>0.32278410177177685</v>
          </cell>
          <cell r="W54">
            <v>2.5033249701507448E-3</v>
          </cell>
          <cell r="X54">
            <v>1.3202286017515004E-2</v>
          </cell>
          <cell r="Y54">
            <v>3.8885256514904474E-3</v>
          </cell>
          <cell r="Z54">
            <v>9.2219906147192221E-2</v>
          </cell>
          <cell r="AA54">
            <v>5.7070674629183922E-2</v>
          </cell>
          <cell r="AB54">
            <v>7.6792604152110186E-3</v>
          </cell>
          <cell r="AC54">
            <v>2.2072204633789305E-3</v>
          </cell>
          <cell r="AD54">
            <v>6.2326058118685577E-5</v>
          </cell>
          <cell r="AE54">
            <v>1.4919741432300605E-2</v>
          </cell>
        </row>
        <row r="55">
          <cell r="U55">
            <v>0.4231938079581839</v>
          </cell>
          <cell r="V55">
            <v>0.24137768603091447</v>
          </cell>
          <cell r="W55">
            <v>8.4487056496727105E-3</v>
          </cell>
          <cell r="X55">
            <v>5.8333169183924184E-3</v>
          </cell>
          <cell r="Y55">
            <v>2.8585054055582796E-3</v>
          </cell>
          <cell r="Z55">
            <v>0.1042422677919846</v>
          </cell>
          <cell r="AA55">
            <v>0.15317198019784151</v>
          </cell>
          <cell r="AB55">
            <v>1.4694946936001549E-2</v>
          </cell>
          <cell r="AC55">
            <v>1.0108432507134323E-2</v>
          </cell>
          <cell r="AD55">
            <v>0</v>
          </cell>
          <cell r="AE55">
            <v>3.6070350604316299E-2</v>
          </cell>
        </row>
        <row r="56">
          <cell r="U56">
            <v>0.51513076489665</v>
          </cell>
          <cell r="V56">
            <v>0.23282889193665873</v>
          </cell>
          <cell r="W56">
            <v>3.7897941961387814E-3</v>
          </cell>
          <cell r="X56">
            <v>6.1201279912053647E-3</v>
          </cell>
          <cell r="Y56">
            <v>1.172416503091569E-2</v>
          </cell>
          <cell r="Z56">
            <v>0.10613437302750034</v>
          </cell>
          <cell r="AA56">
            <v>8.7590403386742802E-2</v>
          </cell>
          <cell r="AB56">
            <v>1.2776212425173138E-2</v>
          </cell>
          <cell r="AC56">
            <v>3.2656241918610279E-3</v>
          </cell>
          <cell r="AD56">
            <v>0</v>
          </cell>
          <cell r="AE56">
            <v>2.0639642917154175E-2</v>
          </cell>
        </row>
        <row r="57">
          <cell r="U57">
            <v>0.59165957940009661</v>
          </cell>
          <cell r="V57">
            <v>0.22488712953017601</v>
          </cell>
          <cell r="W57">
            <v>3.3148993031191774E-3</v>
          </cell>
          <cell r="X57">
            <v>7.3897924427632541E-3</v>
          </cell>
          <cell r="Y57">
            <v>3.3584316942736362E-3</v>
          </cell>
          <cell r="Z57">
            <v>8.7654712630485923E-2</v>
          </cell>
          <cell r="AA57">
            <v>5.6539557025305415E-2</v>
          </cell>
          <cell r="AB57">
            <v>9.7933952192041807E-3</v>
          </cell>
          <cell r="AC57">
            <v>8.9174305637548367E-4</v>
          </cell>
          <cell r="AD57">
            <v>1.0794489376970609E-4</v>
          </cell>
          <cell r="AE57">
            <v>1.4402814804430654E-2</v>
          </cell>
        </row>
        <row r="58">
          <cell r="U58">
            <v>0.60446258832497679</v>
          </cell>
          <cell r="V58">
            <v>0.24842442175612214</v>
          </cell>
          <cell r="W58">
            <v>6.0893944714699375E-3</v>
          </cell>
          <cell r="X58">
            <v>1.4790542457585616E-2</v>
          </cell>
          <cell r="Y58">
            <v>7.4888894073524984E-3</v>
          </cell>
          <cell r="Z58">
            <v>6.1814823356258312E-2</v>
          </cell>
          <cell r="AA58">
            <v>3.9794913812096218E-2</v>
          </cell>
          <cell r="AB58">
            <v>7.235271185569654E-3</v>
          </cell>
          <cell r="AC58">
            <v>2.5706221941530377E-3</v>
          </cell>
          <cell r="AD58">
            <v>0</v>
          </cell>
          <cell r="AE58">
            <v>7.3285330344157818E-3</v>
          </cell>
        </row>
        <row r="59">
          <cell r="U59">
            <v>0.55722268777725359</v>
          </cell>
          <cell r="V59">
            <v>0.29357806528396896</v>
          </cell>
          <cell r="W59">
            <v>6.5345372553065138E-3</v>
          </cell>
          <cell r="X59">
            <v>3.9294239428782199E-2</v>
          </cell>
          <cell r="Y59">
            <v>1.9710824627050184E-2</v>
          </cell>
          <cell r="Z59">
            <v>5.4379300315857471E-2</v>
          </cell>
          <cell r="AA59">
            <v>2.2195007092288225E-2</v>
          </cell>
          <cell r="AB59">
            <v>2.6003128502403473E-3</v>
          </cell>
          <cell r="AC59">
            <v>3.7476570410345728E-4</v>
          </cell>
          <cell r="AD59">
            <v>4.3788841639244451E-5</v>
          </cell>
          <cell r="AE59">
            <v>4.0664708235098428E-3</v>
          </cell>
        </row>
        <row r="61">
          <cell r="U61">
            <v>0.4994207593674434</v>
          </cell>
          <cell r="V61">
            <v>0.28122919825746795</v>
          </cell>
          <cell r="W61">
            <v>1.8654670737845828E-3</v>
          </cell>
          <cell r="X61">
            <v>2.3806382520747193E-2</v>
          </cell>
          <cell r="Y61">
            <v>2.1884057216336786E-3</v>
          </cell>
          <cell r="Z61">
            <v>9.1941228465447833E-2</v>
          </cell>
          <cell r="AA61">
            <v>7.3297112954468405E-2</v>
          </cell>
          <cell r="AB61">
            <v>1.1504805376628315E-2</v>
          </cell>
          <cell r="AC61">
            <v>1.1924555489779105E-3</v>
          </cell>
          <cell r="AD61">
            <v>4.4326703437757447E-4</v>
          </cell>
          <cell r="AE61">
            <v>1.311091767902324E-2</v>
          </cell>
        </row>
        <row r="62">
          <cell r="U62">
            <v>0.56050195950554205</v>
          </cell>
          <cell r="V62">
            <v>0.27898020368968118</v>
          </cell>
          <cell r="W62">
            <v>3.1033265788014434E-3</v>
          </cell>
          <cell r="X62">
            <v>7.7120634987768964E-3</v>
          </cell>
          <cell r="Y62">
            <v>1.2311000524194598E-2</v>
          </cell>
          <cell r="Z62">
            <v>7.0577514598519159E-2</v>
          </cell>
          <cell r="AA62">
            <v>4.5748606979446188E-2</v>
          </cell>
          <cell r="AB62">
            <v>6.8281278165800135E-3</v>
          </cell>
          <cell r="AC62">
            <v>2.2359794612717802E-3</v>
          </cell>
          <cell r="AD62">
            <v>0</v>
          </cell>
          <cell r="AE62">
            <v>1.2001217347186691E-2</v>
          </cell>
        </row>
        <row r="63">
          <cell r="U63">
            <v>0.60334779907229097</v>
          </cell>
          <cell r="V63">
            <v>0.23081864880054256</v>
          </cell>
          <cell r="W63">
            <v>6.6368857116092042E-3</v>
          </cell>
          <cell r="X63">
            <v>3.2090888255626671E-2</v>
          </cell>
          <cell r="Y63">
            <v>1.3910633595925233E-2</v>
          </cell>
          <cell r="Z63">
            <v>6.8344989008233215E-2</v>
          </cell>
          <cell r="AA63">
            <v>3.3093902408197977E-2</v>
          </cell>
          <cell r="AB63">
            <v>4.3716070804399746E-3</v>
          </cell>
          <cell r="AC63">
            <v>1.1182928274122274E-3</v>
          </cell>
          <cell r="AD63">
            <v>0</v>
          </cell>
          <cell r="AE63">
            <v>6.2663532397217421E-3</v>
          </cell>
        </row>
        <row r="64">
          <cell r="U64">
            <v>0.5643462437250778</v>
          </cell>
          <cell r="V64">
            <v>0.27001412693898785</v>
          </cell>
          <cell r="W64">
            <v>1.4512834466070873E-2</v>
          </cell>
          <cell r="X64">
            <v>5.7215344894314756E-2</v>
          </cell>
          <cell r="Y64">
            <v>1.6898874662548431E-2</v>
          </cell>
          <cell r="Z64">
            <v>3.3896163829537682E-2</v>
          </cell>
          <cell r="AA64">
            <v>3.3524852606753558E-2</v>
          </cell>
          <cell r="AB64">
            <v>5.2496082971189408E-3</v>
          </cell>
          <cell r="AC64">
            <v>8.1631644051108549E-4</v>
          </cell>
          <cell r="AD64">
            <v>0</v>
          </cell>
          <cell r="AE64">
            <v>3.5256341390791455E-3</v>
          </cell>
        </row>
        <row r="65">
          <cell r="U65">
            <v>0.35828103694086533</v>
          </cell>
          <cell r="V65">
            <v>0.22183449761511026</v>
          </cell>
          <cell r="W65">
            <v>0</v>
          </cell>
          <cell r="X65">
            <v>0</v>
          </cell>
          <cell r="Y65">
            <v>0</v>
          </cell>
          <cell r="Z65">
            <v>0.37176594564543375</v>
          </cell>
          <cell r="AA65">
            <v>2.7368305465571698E-2</v>
          </cell>
          <cell r="AB65">
            <v>1.4954414923384996E-2</v>
          </cell>
          <cell r="AC65">
            <v>0</v>
          </cell>
          <cell r="AD65">
            <v>0</v>
          </cell>
          <cell r="AE65">
            <v>5.7957994096342856E-3</v>
          </cell>
        </row>
        <row r="66">
          <cell r="U66">
            <v>0.85990034270718274</v>
          </cell>
          <cell r="V66">
            <v>6.626409296413939E-2</v>
          </cell>
          <cell r="W66">
            <v>1.7782369602800093E-3</v>
          </cell>
          <cell r="X66">
            <v>2.6366901021910778E-3</v>
          </cell>
          <cell r="Y66">
            <v>7.2317919825527566E-3</v>
          </cell>
          <cell r="Z66">
            <v>3.3028914166139428E-2</v>
          </cell>
          <cell r="AA66">
            <v>1.7280596176006243E-2</v>
          </cell>
          <cell r="AB66">
            <v>4.7841592208788652E-3</v>
          </cell>
          <cell r="AC66">
            <v>1.4481068114106023E-3</v>
          </cell>
          <cell r="AD66">
            <v>0</v>
          </cell>
          <cell r="AE66">
            <v>5.6470689092188459E-3</v>
          </cell>
        </row>
        <row r="67">
          <cell r="U67">
            <v>0.84884319645876061</v>
          </cell>
          <cell r="V67">
            <v>9.1537324509639931E-2</v>
          </cell>
          <cell r="W67">
            <v>2.4964570316337465E-3</v>
          </cell>
          <cell r="X67">
            <v>2.5699501587501247E-3</v>
          </cell>
          <cell r="Y67">
            <v>1.6558177168980309E-2</v>
          </cell>
          <cell r="Z67">
            <v>1.9533746798238796E-2</v>
          </cell>
          <cell r="AA67">
            <v>1.2375112806113555E-2</v>
          </cell>
          <cell r="AB67">
            <v>3.1884939815488727E-3</v>
          </cell>
          <cell r="AC67">
            <v>5.6968163440151759E-4</v>
          </cell>
          <cell r="AD67">
            <v>0</v>
          </cell>
          <cell r="AE67">
            <v>2.3278594519326378E-3</v>
          </cell>
        </row>
        <row r="68">
          <cell r="U68">
            <v>0.86481106612473002</v>
          </cell>
          <cell r="V68">
            <v>5.830896538045538E-2</v>
          </cell>
          <cell r="W68">
            <v>1.6161712499584986E-3</v>
          </cell>
          <cell r="X68">
            <v>2.7625035696950528E-3</v>
          </cell>
          <cell r="Y68">
            <v>4.6185363023083341E-3</v>
          </cell>
          <cell r="Z68">
            <v>3.634627002000692E-2</v>
          </cell>
          <cell r="AA68">
            <v>1.8120754732090637E-2</v>
          </cell>
          <cell r="AB68">
            <v>5.1919420362389031E-3</v>
          </cell>
          <cell r="AC68">
            <v>1.7625049514359314E-3</v>
          </cell>
          <cell r="AD68">
            <v>0</v>
          </cell>
          <cell r="AE68">
            <v>6.4612856330802954E-3</v>
          </cell>
        </row>
        <row r="69">
          <cell r="U69">
            <v>0.81804218071635071</v>
          </cell>
          <cell r="V69">
            <v>8.0896557549322484E-2</v>
          </cell>
          <cell r="W69">
            <v>6.0744325168200232E-4</v>
          </cell>
          <cell r="X69">
            <v>0</v>
          </cell>
          <cell r="Y69">
            <v>4.6403910728468967E-3</v>
          </cell>
          <cell r="Z69">
            <v>4.8280633495582134E-2</v>
          </cell>
          <cell r="AA69">
            <v>3.1889910307021263E-2</v>
          </cell>
          <cell r="AB69">
            <v>6.2023087264465419E-3</v>
          </cell>
          <cell r="AC69">
            <v>0</v>
          </cell>
          <cell r="AD69">
            <v>0</v>
          </cell>
          <cell r="AE69">
            <v>9.4405748807480285E-3</v>
          </cell>
        </row>
        <row r="70">
          <cell r="U70">
            <v>0.23996769316463384</v>
          </cell>
          <cell r="V70">
            <v>0.64837388031276288</v>
          </cell>
          <cell r="W70">
            <v>3.073840128004763E-3</v>
          </cell>
          <cell r="X70">
            <v>6.0562899457211397E-3</v>
          </cell>
          <cell r="Y70">
            <v>1.0036045392973621E-2</v>
          </cell>
          <cell r="Z70">
            <v>5.3205274336650482E-2</v>
          </cell>
          <cell r="AA70">
            <v>2.5608013249259837E-2</v>
          </cell>
          <cell r="AB70">
            <v>4.6172880874292633E-3</v>
          </cell>
          <cell r="AC70">
            <v>1.134315131140533E-3</v>
          </cell>
          <cell r="AD70">
            <v>0</v>
          </cell>
          <cell r="AE70">
            <v>7.9273602514234893E-3</v>
          </cell>
        </row>
        <row r="71">
          <cell r="U71">
            <v>0.8571428571428571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0.14285714285714288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</row>
        <row r="72">
          <cell r="U72">
            <v>0.34197615781828861</v>
          </cell>
          <cell r="V72">
            <v>0.39834098827556741</v>
          </cell>
          <cell r="W72">
            <v>0</v>
          </cell>
          <cell r="X72">
            <v>9.4038639532103684E-3</v>
          </cell>
          <cell r="Y72">
            <v>0</v>
          </cell>
          <cell r="Z72">
            <v>0.16380561081772729</v>
          </cell>
          <cell r="AA72">
            <v>8.3169306205610138E-2</v>
          </cell>
          <cell r="AB72">
            <v>1.5479152831346223E-3</v>
          </cell>
          <cell r="AC72">
            <v>0</v>
          </cell>
          <cell r="AD72">
            <v>0</v>
          </cell>
          <cell r="AE72">
            <v>1.7561576464614871E-3</v>
          </cell>
        </row>
        <row r="73">
          <cell r="U73">
            <v>0.54799819962630014</v>
          </cell>
          <cell r="V73">
            <v>0.30729948874617435</v>
          </cell>
          <cell r="W73">
            <v>2.1605439899474951E-3</v>
          </cell>
          <cell r="X73">
            <v>0</v>
          </cell>
          <cell r="Y73">
            <v>5.0566014196616717E-3</v>
          </cell>
          <cell r="Z73">
            <v>7.5084966768859146E-2</v>
          </cell>
          <cell r="AA73">
            <v>4.2106221887800166E-2</v>
          </cell>
          <cell r="AB73">
            <v>8.1242475117276024E-3</v>
          </cell>
          <cell r="AC73">
            <v>5.2555545959301767E-3</v>
          </cell>
          <cell r="AD73">
            <v>0</v>
          </cell>
          <cell r="AE73">
            <v>6.9141754535993541E-3</v>
          </cell>
        </row>
        <row r="74">
          <cell r="U74">
            <v>0.4940581930112567</v>
          </cell>
          <cell r="V74">
            <v>0.10868434622353504</v>
          </cell>
          <cell r="W74">
            <v>1.5982141524873275E-2</v>
          </cell>
          <cell r="X74">
            <v>8.3100562638319789E-2</v>
          </cell>
          <cell r="Y74">
            <v>2.5756676814359628E-2</v>
          </cell>
          <cell r="Z74">
            <v>0.14000769247544595</v>
          </cell>
          <cell r="AA74">
            <v>0.1030762592270395</v>
          </cell>
          <cell r="AB74">
            <v>1.0622715024302285E-2</v>
          </cell>
          <cell r="AC74">
            <v>1.7837624547854848E-3</v>
          </cell>
          <cell r="AD74">
            <v>1.5249523087359896E-4</v>
          </cell>
          <cell r="AE74">
            <v>1.6775155375208677E-2</v>
          </cell>
        </row>
        <row r="81">
          <cell r="U81">
            <v>0.59271875394462814</v>
          </cell>
          <cell r="V81">
            <v>0.2632668291009358</v>
          </cell>
          <cell r="W81">
            <v>4.5735841345858133E-3</v>
          </cell>
          <cell r="X81">
            <v>8.5914611154198368E-3</v>
          </cell>
          <cell r="Y81">
            <v>6.6206111035463497E-3</v>
          </cell>
          <cell r="Z81">
            <v>6.9841253174009743E-2</v>
          </cell>
          <cell r="AA81">
            <v>3.7423998290154407E-2</v>
          </cell>
          <cell r="AB81">
            <v>6.3800371070592068E-3</v>
          </cell>
          <cell r="AC81">
            <v>2.2473359488984221E-3</v>
          </cell>
          <cell r="AD81">
            <v>0</v>
          </cell>
          <cell r="AE81">
            <v>8.3361360807620404E-3</v>
          </cell>
        </row>
        <row r="82">
          <cell r="U82">
            <v>0.62507343736761434</v>
          </cell>
          <cell r="V82">
            <v>0.27904875393839618</v>
          </cell>
          <cell r="W82">
            <v>1.9632848133982724E-3</v>
          </cell>
          <cell r="X82">
            <v>2.8962837261491117E-3</v>
          </cell>
          <cell r="Y82">
            <v>6.2381385380617868E-3</v>
          </cell>
          <cell r="Z82">
            <v>4.2382081442331507E-2</v>
          </cell>
          <cell r="AA82">
            <v>2.9281050416825154E-2</v>
          </cell>
          <cell r="AB82">
            <v>3.3842824535889253E-3</v>
          </cell>
          <cell r="AC82">
            <v>6.1588256550424076E-4</v>
          </cell>
          <cell r="AD82">
            <v>0</v>
          </cell>
          <cell r="AE82">
            <v>9.116804738130261E-3</v>
          </cell>
        </row>
        <row r="83">
          <cell r="U83">
            <v>0.5831928869523838</v>
          </cell>
          <cell r="V83">
            <v>0.29958665177211674</v>
          </cell>
          <cell r="W83">
            <v>1.2305234989715822E-3</v>
          </cell>
          <cell r="X83">
            <v>1.5120156113316427E-2</v>
          </cell>
          <cell r="Y83">
            <v>1.6462109706637355E-2</v>
          </cell>
          <cell r="Z83">
            <v>5.0045467428861005E-2</v>
          </cell>
          <cell r="AA83">
            <v>2.0836063831048211E-2</v>
          </cell>
          <cell r="AB83">
            <v>5.1274467672796495E-3</v>
          </cell>
          <cell r="AC83">
            <v>7.0912351378825639E-4</v>
          </cell>
          <cell r="AD83">
            <v>0</v>
          </cell>
          <cell r="AE83">
            <v>7.6895704155971814E-3</v>
          </cell>
        </row>
        <row r="84">
          <cell r="U84">
            <v>0.61011176947995638</v>
          </cell>
          <cell r="V84">
            <v>0.24603933322566346</v>
          </cell>
          <cell r="W84">
            <v>1.7907728747430173E-3</v>
          </cell>
          <cell r="X84">
            <v>1.1395674340957266E-2</v>
          </cell>
          <cell r="Y84">
            <v>1.6960270825473252E-2</v>
          </cell>
          <cell r="Z84">
            <v>7.3033712420263325E-2</v>
          </cell>
          <cell r="AA84">
            <v>2.8347304626217536E-2</v>
          </cell>
          <cell r="AB84">
            <v>3.8124228690909474E-3</v>
          </cell>
          <cell r="AC84">
            <v>2.5641774783689173E-3</v>
          </cell>
          <cell r="AD84">
            <v>0</v>
          </cell>
          <cell r="AE84">
            <v>5.9445618592660222E-3</v>
          </cell>
        </row>
        <row r="85">
          <cell r="U85">
            <v>0.46390493266912342</v>
          </cell>
          <cell r="V85">
            <v>0.24589253613558723</v>
          </cell>
          <cell r="W85">
            <v>1.3469629807492877E-2</v>
          </cell>
          <cell r="X85">
            <v>7.3539788683945159E-2</v>
          </cell>
          <cell r="Y85">
            <v>2.4077459999436755E-2</v>
          </cell>
          <cell r="Z85">
            <v>8.1256173457526379E-2</v>
          </cell>
          <cell r="AA85">
            <v>7.525895298476705E-2</v>
          </cell>
          <cell r="AB85">
            <v>8.9638932283026915E-3</v>
          </cell>
          <cell r="AC85">
            <v>5.8528925698007384E-4</v>
          </cell>
          <cell r="AD85">
            <v>1.6983485990766355E-4</v>
          </cell>
          <cell r="AE85">
            <v>1.2881508916930863E-2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8:K55"/>
  <sheetViews>
    <sheetView tabSelected="1" workbookViewId="0"/>
  </sheetViews>
  <sheetFormatPr baseColWidth="10" defaultColWidth="10.28515625" defaultRowHeight="11.25" x14ac:dyDescent="0.2"/>
  <cols>
    <col min="1" max="16384" width="10.28515625" style="3"/>
  </cols>
  <sheetData>
    <row r="8" spans="2:11" ht="8.25" customHeight="1" x14ac:dyDescent="0.2"/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5" spans="2:1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55" ht="4.5" customHeight="1" x14ac:dyDescent="0.2"/>
  </sheetData>
  <phoneticPr fontId="1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6"/>
  <sheetViews>
    <sheetView workbookViewId="0">
      <selection activeCell="F8" sqref="F8"/>
    </sheetView>
  </sheetViews>
  <sheetFormatPr baseColWidth="10" defaultColWidth="11.42578125" defaultRowHeight="11.25" x14ac:dyDescent="0.2"/>
  <cols>
    <col min="1" max="1" width="27.5703125" style="3" customWidth="1"/>
    <col min="2" max="2" width="11.7109375" style="3" customWidth="1"/>
    <col min="3" max="3" width="6.28515625" style="3" customWidth="1"/>
    <col min="4" max="4" width="7" style="3" bestFit="1" customWidth="1"/>
    <col min="5" max="5" width="11.42578125" style="3" customWidth="1"/>
    <col min="6" max="6" width="12" style="3" bestFit="1" customWidth="1"/>
    <col min="7" max="7" width="10.28515625" style="3" bestFit="1" customWidth="1"/>
    <col min="8" max="8" width="9.85546875" style="3" bestFit="1" customWidth="1"/>
    <col min="9" max="9" width="10.7109375" style="3" customWidth="1"/>
    <col min="10" max="10" width="9.7109375" style="3" bestFit="1" customWidth="1"/>
    <col min="11" max="11" width="10.28515625" style="3" bestFit="1" customWidth="1"/>
    <col min="12" max="12" width="10.7109375" style="3" bestFit="1" customWidth="1"/>
    <col min="13" max="13" width="11" style="3" customWidth="1"/>
    <col min="14" max="16384" width="11.42578125" style="3"/>
  </cols>
  <sheetData>
    <row r="1" spans="1:15" x14ac:dyDescent="0.2">
      <c r="A1" s="55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x14ac:dyDescent="0.2">
      <c r="A2" s="55" t="s">
        <v>63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x14ac:dyDescent="0.2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13.5" x14ac:dyDescent="0.35">
      <c r="A4" s="60" t="s">
        <v>5</v>
      </c>
      <c r="B4" s="63" t="s">
        <v>13</v>
      </c>
      <c r="C4" s="63"/>
      <c r="D4" s="63"/>
      <c r="E4" s="63"/>
      <c r="F4" s="63" t="s">
        <v>14</v>
      </c>
      <c r="G4" s="63"/>
      <c r="H4" s="63"/>
      <c r="I4" s="63"/>
      <c r="J4" s="63" t="s">
        <v>15</v>
      </c>
      <c r="K4" s="63"/>
      <c r="L4" s="63"/>
      <c r="M4" s="63"/>
    </row>
    <row r="5" spans="1:15" ht="11.25" customHeight="1" x14ac:dyDescent="0.2">
      <c r="A5" s="61"/>
      <c r="B5" s="56" t="s">
        <v>16</v>
      </c>
      <c r="C5" s="56" t="s">
        <v>0</v>
      </c>
      <c r="D5" s="56" t="s">
        <v>10</v>
      </c>
      <c r="E5" s="58" t="s">
        <v>11</v>
      </c>
      <c r="F5" s="56" t="s">
        <v>16</v>
      </c>
      <c r="G5" s="56" t="s">
        <v>0</v>
      </c>
      <c r="H5" s="56" t="s">
        <v>10</v>
      </c>
      <c r="I5" s="58" t="s">
        <v>11</v>
      </c>
      <c r="J5" s="56" t="s">
        <v>16</v>
      </c>
      <c r="K5" s="56" t="s">
        <v>0</v>
      </c>
      <c r="L5" s="56" t="s">
        <v>10</v>
      </c>
      <c r="M5" s="58" t="s">
        <v>11</v>
      </c>
    </row>
    <row r="6" spans="1:15" x14ac:dyDescent="0.2">
      <c r="A6" s="61"/>
      <c r="B6" s="56"/>
      <c r="C6" s="56"/>
      <c r="D6" s="56"/>
      <c r="E6" s="58"/>
      <c r="F6" s="56"/>
      <c r="G6" s="56"/>
      <c r="H6" s="56"/>
      <c r="I6" s="58"/>
      <c r="J6" s="56"/>
      <c r="K6" s="56"/>
      <c r="L6" s="56"/>
      <c r="M6" s="58"/>
    </row>
    <row r="7" spans="1:15" x14ac:dyDescent="0.2">
      <c r="A7" s="62"/>
      <c r="B7" s="57"/>
      <c r="C7" s="57"/>
      <c r="D7" s="57"/>
      <c r="E7" s="59"/>
      <c r="F7" s="57"/>
      <c r="G7" s="57"/>
      <c r="H7" s="57"/>
      <c r="I7" s="59"/>
      <c r="J7" s="57"/>
      <c r="K7" s="57"/>
      <c r="L7" s="57"/>
      <c r="M7" s="59"/>
      <c r="O7" s="9"/>
    </row>
    <row r="8" spans="1:15" x14ac:dyDescent="0.2">
      <c r="A8" s="17" t="s">
        <v>52</v>
      </c>
      <c r="B8" s="5">
        <f>[1]Sheet1!C7</f>
        <v>2514019.9965873118</v>
      </c>
      <c r="C8" s="5">
        <f>[1]Sheet1!D7</f>
        <v>49.754713140820186</v>
      </c>
      <c r="D8" s="6">
        <f>[1]Sheet1!E7</f>
        <v>3.8655444697304024</v>
      </c>
      <c r="E8" s="5">
        <f>[1]Sheet1!G7</f>
        <v>3605.0345034769039</v>
      </c>
      <c r="F8" s="5">
        <f>[1]Sheet1!H7</f>
        <v>1553808.665246381</v>
      </c>
      <c r="G8" s="5">
        <f>[1]Sheet1!I7</f>
        <v>48.424076115092028</v>
      </c>
      <c r="H8" s="6">
        <f>[1]Sheet1!J7</f>
        <v>3.9883647240216442</v>
      </c>
      <c r="I8" s="5">
        <f>[1]Sheet1!L7</f>
        <v>3695.1262899843005</v>
      </c>
      <c r="J8" s="5">
        <f>[1]Sheet1!M7</f>
        <v>960211.33134092984</v>
      </c>
      <c r="K8" s="5">
        <f>[1]Sheet1!N7</f>
        <v>51.907942615822122</v>
      </c>
      <c r="L8" s="6">
        <f>[1]Sheet1!O7</f>
        <v>3.6667974135808201</v>
      </c>
      <c r="M8" s="5">
        <f>[1]Sheet1!Q7</f>
        <v>3459.4287258676914</v>
      </c>
    </row>
    <row r="9" spans="1:15" ht="6.75" customHeight="1" x14ac:dyDescent="0.2">
      <c r="A9" s="13"/>
      <c r="E9" s="51"/>
    </row>
    <row r="10" spans="1:15" x14ac:dyDescent="0.2">
      <c r="A10" s="14" t="s">
        <v>61</v>
      </c>
      <c r="B10" s="5"/>
      <c r="C10" s="5"/>
      <c r="D10" s="6"/>
      <c r="E10" s="5"/>
      <c r="F10" s="5"/>
      <c r="G10" s="5"/>
      <c r="H10" s="6"/>
      <c r="I10" s="5"/>
      <c r="J10" s="5"/>
      <c r="K10" s="5"/>
      <c r="L10" s="6"/>
      <c r="M10" s="5"/>
    </row>
    <row r="11" spans="1:15" x14ac:dyDescent="0.2">
      <c r="A11" s="15" t="s">
        <v>26</v>
      </c>
      <c r="B11" s="33">
        <f>[1]Sheet1!C8</f>
        <v>1452625.5997451264</v>
      </c>
      <c r="C11" s="33">
        <f>[1]Sheet1!D8</f>
        <v>49.388414571993707</v>
      </c>
      <c r="D11" s="34">
        <f>[1]Sheet1!E8</f>
        <v>3.6990464405597776</v>
      </c>
      <c r="E11" s="33">
        <f>[1]Sheet1!G8</f>
        <v>4574.7195343383119</v>
      </c>
      <c r="F11" s="33">
        <f>[1]Sheet1!H8</f>
        <v>847257.31270845665</v>
      </c>
      <c r="G11" s="33">
        <f>[1]Sheet1!I8</f>
        <v>47.459287801139972</v>
      </c>
      <c r="H11" s="34">
        <f>[1]Sheet1!J8</f>
        <v>3.7763301323383152</v>
      </c>
      <c r="I11" s="33">
        <f>[1]Sheet1!L8</f>
        <v>4828.6800438185082</v>
      </c>
      <c r="J11" s="33">
        <f>[1]Sheet1!M8</f>
        <v>605368.28703669272</v>
      </c>
      <c r="K11" s="33">
        <f>[1]Sheet1!N8</f>
        <v>52.088368961326573</v>
      </c>
      <c r="L11" s="34">
        <f>[1]Sheet1!O8</f>
        <v>3.5908822462756795</v>
      </c>
      <c r="M11" s="33">
        <f>[1]Sheet1!Q8</f>
        <v>4218.2145254599336</v>
      </c>
    </row>
    <row r="12" spans="1:15" x14ac:dyDescent="0.2">
      <c r="A12" s="16" t="s">
        <v>53</v>
      </c>
      <c r="B12" s="33">
        <f>[1]Sheet1!C9</f>
        <v>311398.38152624853</v>
      </c>
      <c r="C12" s="33">
        <f>[1]Sheet1!D9</f>
        <v>50.73641448221705</v>
      </c>
      <c r="D12" s="34">
        <f>[1]Sheet1!E9</f>
        <v>3.6206004527025346</v>
      </c>
      <c r="E12" s="33">
        <f>[1]Sheet1!G9</f>
        <v>5158.0462331110066</v>
      </c>
      <c r="F12" s="33">
        <f>[1]Sheet1!H9</f>
        <v>166612.81212398133</v>
      </c>
      <c r="G12" s="33">
        <f>[1]Sheet1!I9</f>
        <v>49.454386063948839</v>
      </c>
      <c r="H12" s="34">
        <f>[1]Sheet1!J9</f>
        <v>3.813466513031845</v>
      </c>
      <c r="I12" s="33">
        <f>[1]Sheet1!L9</f>
        <v>5317.865007677563</v>
      </c>
      <c r="J12" s="33">
        <f>[1]Sheet1!M9</f>
        <v>144785.56940226993</v>
      </c>
      <c r="K12" s="33">
        <f>[1]Sheet1!N9</f>
        <v>52.211715928848498</v>
      </c>
      <c r="L12" s="34">
        <f>[1]Sheet1!O9</f>
        <v>3.3986587439576601</v>
      </c>
      <c r="M12" s="33">
        <f>[1]Sheet1!Q9</f>
        <v>4977.7595642141478</v>
      </c>
    </row>
    <row r="13" spans="1:15" x14ac:dyDescent="0.2">
      <c r="A13" s="16" t="s">
        <v>27</v>
      </c>
      <c r="B13" s="33">
        <f>[1]Sheet1!C10</f>
        <v>180549.55087963617</v>
      </c>
      <c r="C13" s="33">
        <f>[1]Sheet1!D10</f>
        <v>50.459677419354804</v>
      </c>
      <c r="D13" s="34">
        <f>[1]Sheet1!E10</f>
        <v>3.6533410138248841</v>
      </c>
      <c r="E13" s="33">
        <f>[1]Sheet1!G10</f>
        <v>4959.8877896137974</v>
      </c>
      <c r="F13" s="33">
        <f>[1]Sheet1!H10</f>
        <v>110617.8008730312</v>
      </c>
      <c r="G13" s="33">
        <f>[1]Sheet1!I10</f>
        <v>48.622790522752915</v>
      </c>
      <c r="H13" s="34">
        <f>[1]Sheet1!J10</f>
        <v>3.6859721699887165</v>
      </c>
      <c r="I13" s="33">
        <f>[1]Sheet1!L10</f>
        <v>5139.2090578915386</v>
      </c>
      <c r="J13" s="33">
        <f>[1]Sheet1!M10</f>
        <v>69931.75000660622</v>
      </c>
      <c r="K13" s="33">
        <f>[1]Sheet1!N10</f>
        <v>53.365258774538972</v>
      </c>
      <c r="L13" s="34">
        <f>[1]Sheet1!O10</f>
        <v>3.6017251635930987</v>
      </c>
      <c r="M13" s="33">
        <f>[1]Sheet1!Q10</f>
        <v>4686.287006044573</v>
      </c>
    </row>
    <row r="14" spans="1:15" x14ac:dyDescent="0.2">
      <c r="A14" s="16" t="s">
        <v>28</v>
      </c>
      <c r="B14" s="33">
        <f>[1]Sheet1!C11</f>
        <v>960677.66733926127</v>
      </c>
      <c r="C14" s="33">
        <f>[1]Sheet1!D11</f>
        <v>48.750134910508081</v>
      </c>
      <c r="D14" s="34">
        <f>[1]Sheet1!E11</f>
        <v>3.7330641439339325</v>
      </c>
      <c r="E14" s="33">
        <f>[1]Sheet1!G11</f>
        <v>4322.3926945600124</v>
      </c>
      <c r="F14" s="33">
        <f>[1]Sheet1!H11</f>
        <v>570026.69971145212</v>
      </c>
      <c r="G14" s="33">
        <f>[1]Sheet1!I11</f>
        <v>46.650355439483405</v>
      </c>
      <c r="H14" s="34">
        <f>[1]Sheet1!J11</f>
        <v>3.7830101742888997</v>
      </c>
      <c r="I14" s="33">
        <f>[1]Sheet1!L11</f>
        <v>4635.5869271801303</v>
      </c>
      <c r="J14" s="33">
        <f>[1]Sheet1!M11</f>
        <v>390650.96762781969</v>
      </c>
      <c r="K14" s="33">
        <f>[1]Sheet1!N11</f>
        <v>51.814072955403496</v>
      </c>
      <c r="L14" s="34">
        <f>[1]Sheet1!O11</f>
        <v>3.6601843274066299</v>
      </c>
      <c r="M14" s="33">
        <f>[1]Sheet1!Q11</f>
        <v>3858.7447461546194</v>
      </c>
    </row>
    <row r="15" spans="1:15" x14ac:dyDescent="0.2">
      <c r="A15" s="15" t="s">
        <v>29</v>
      </c>
      <c r="B15" s="33">
        <f>[1]Sheet1!C12</f>
        <v>1061394.3968421801</v>
      </c>
      <c r="C15" s="33">
        <f>[1]Sheet1!D12</f>
        <v>50.256029785990307</v>
      </c>
      <c r="D15" s="34">
        <f>[1]Sheet1!E12</f>
        <v>4.0934138651219305</v>
      </c>
      <c r="E15" s="33">
        <f>[1]Sheet1!G12</f>
        <v>2291.2994641796608</v>
      </c>
      <c r="F15" s="33">
        <f>[1]Sheet1!H12</f>
        <v>706551.35253793327</v>
      </c>
      <c r="G15" s="33">
        <f>[1]Sheet1!I12</f>
        <v>49.580996912533664</v>
      </c>
      <c r="H15" s="34">
        <f>[1]Sheet1!J12</f>
        <v>4.2426248817661083</v>
      </c>
      <c r="I15" s="33">
        <f>[1]Sheet1!L12</f>
        <v>2343.4714755577988</v>
      </c>
      <c r="J15" s="33">
        <f>[1]Sheet1!M12</f>
        <v>354843.04430423788</v>
      </c>
      <c r="K15" s="33">
        <f>[1]Sheet1!N12</f>
        <v>51.600132192403905</v>
      </c>
      <c r="L15" s="34">
        <f>[1]Sheet1!O12</f>
        <v>3.7963099840800516</v>
      </c>
      <c r="M15" s="33">
        <f>[1]Sheet1!Q12</f>
        <v>2188.4163928588746</v>
      </c>
    </row>
    <row r="16" spans="1:15" ht="9.6" customHeight="1" x14ac:dyDescent="0.2">
      <c r="A16" s="15"/>
      <c r="E16" s="51"/>
    </row>
    <row r="17" spans="1:13" x14ac:dyDescent="0.2">
      <c r="A17" s="14" t="s">
        <v>18</v>
      </c>
      <c r="B17" s="33"/>
      <c r="C17" s="33"/>
      <c r="D17" s="34"/>
      <c r="E17" s="33"/>
      <c r="F17" s="34"/>
      <c r="G17" s="34"/>
      <c r="H17" s="34"/>
      <c r="I17" s="34"/>
      <c r="J17" s="34"/>
      <c r="K17" s="34"/>
      <c r="L17" s="34"/>
      <c r="M17" s="34"/>
    </row>
    <row r="18" spans="1:13" x14ac:dyDescent="0.2">
      <c r="A18" s="18" t="s">
        <v>30</v>
      </c>
      <c r="B18" s="33">
        <f>[1]Sheet1!C13</f>
        <v>479135.61417798069</v>
      </c>
      <c r="C18" s="33">
        <f>[1]Sheet1!D13</f>
        <v>51.618683838591835</v>
      </c>
      <c r="D18" s="34">
        <f>[1]Sheet1!E13</f>
        <v>4.4318105008042332</v>
      </c>
      <c r="E18" s="33">
        <f>[1]Sheet1!G13</f>
        <v>400.95023689911881</v>
      </c>
      <c r="F18" s="33">
        <f>[1]Sheet1!H13</f>
        <v>303152.25088437193</v>
      </c>
      <c r="G18" s="33">
        <f>[1]Sheet1!I13</f>
        <v>51.104518995118127</v>
      </c>
      <c r="H18" s="34">
        <f>[1]Sheet1!J13</f>
        <v>4.5666580425036463</v>
      </c>
      <c r="I18" s="33">
        <f>[1]Sheet1!L13</f>
        <v>392.97348402779295</v>
      </c>
      <c r="J18" s="33">
        <f>[1]Sheet1!M13</f>
        <v>175983.36329360909</v>
      </c>
      <c r="K18" s="33">
        <f>[1]Sheet1!N13</f>
        <v>52.504393866559788</v>
      </c>
      <c r="L18" s="34">
        <f>[1]Sheet1!O13</f>
        <v>4.199519589735579</v>
      </c>
      <c r="M18" s="33">
        <f>[1]Sheet1!Q13</f>
        <v>414.6911413939161</v>
      </c>
    </row>
    <row r="19" spans="1:13" x14ac:dyDescent="0.2">
      <c r="A19" s="18" t="s">
        <v>31</v>
      </c>
      <c r="B19" s="33">
        <f>[1]Sheet1!C14</f>
        <v>480216.1251858488</v>
      </c>
      <c r="C19" s="33">
        <f>[1]Sheet1!D14</f>
        <v>50.13285817147257</v>
      </c>
      <c r="D19" s="34">
        <f>[1]Sheet1!E14</f>
        <v>4.1612542075623606</v>
      </c>
      <c r="E19" s="33">
        <f>[1]Sheet1!G14</f>
        <v>1267.5093711030543</v>
      </c>
      <c r="F19" s="33">
        <f>[1]Sheet1!H14</f>
        <v>291124.50072452531</v>
      </c>
      <c r="G19" s="33">
        <f>[1]Sheet1!I14</f>
        <v>49.125139750184438</v>
      </c>
      <c r="H19" s="34">
        <f>[1]Sheet1!J14</f>
        <v>4.3534696308002809</v>
      </c>
      <c r="I19" s="33">
        <f>[1]Sheet1!L14</f>
        <v>1262.395950509333</v>
      </c>
      <c r="J19" s="33">
        <f>[1]Sheet1!M14</f>
        <v>189091.6244613234</v>
      </c>
      <c r="K19" s="33">
        <f>[1]Sheet1!N14</f>
        <v>51.684336313903053</v>
      </c>
      <c r="L19" s="34">
        <f>[1]Sheet1!O14</f>
        <v>3.8653203221715873</v>
      </c>
      <c r="M19" s="33">
        <f>[1]Sheet1!Q14</f>
        <v>1275.3819673726277</v>
      </c>
    </row>
    <row r="20" spans="1:13" x14ac:dyDescent="0.2">
      <c r="A20" s="18" t="s">
        <v>32</v>
      </c>
      <c r="B20" s="33">
        <f>[1]Sheet1!C15</f>
        <v>479513.22742209322</v>
      </c>
      <c r="C20" s="33">
        <f>[1]Sheet1!D15</f>
        <v>48.974138991668369</v>
      </c>
      <c r="D20" s="34">
        <f>[1]Sheet1!E15</f>
        <v>4.1109202040774022</v>
      </c>
      <c r="E20" s="33">
        <f>[1]Sheet1!G15</f>
        <v>2396.7513865005644</v>
      </c>
      <c r="F20" s="33">
        <f>[1]Sheet1!H15</f>
        <v>287301.33454736037</v>
      </c>
      <c r="G20" s="33">
        <f>[1]Sheet1!I15</f>
        <v>47.541948621276532</v>
      </c>
      <c r="H20" s="34">
        <f>[1]Sheet1!J15</f>
        <v>4.1953962177080282</v>
      </c>
      <c r="I20" s="33">
        <f>[1]Sheet1!L15</f>
        <v>2398.7259435553283</v>
      </c>
      <c r="J20" s="33">
        <f>[1]Sheet1!M15</f>
        <v>192211.89287473192</v>
      </c>
      <c r="K20" s="33">
        <f>[1]Sheet1!N15</f>
        <v>51.114850466829985</v>
      </c>
      <c r="L20" s="34">
        <f>[1]Sheet1!O15</f>
        <v>3.9846529315879864</v>
      </c>
      <c r="M20" s="33">
        <f>[1]Sheet1!Q15</f>
        <v>2393.7999932829566</v>
      </c>
    </row>
    <row r="21" spans="1:13" x14ac:dyDescent="0.2">
      <c r="A21" s="18" t="s">
        <v>33</v>
      </c>
      <c r="B21" s="33">
        <f>[1]Sheet1!C16</f>
        <v>480131.92112365959</v>
      </c>
      <c r="C21" s="33">
        <f>[1]Sheet1!D16</f>
        <v>48.561492091365622</v>
      </c>
      <c r="D21" s="34">
        <f>[1]Sheet1!E16</f>
        <v>3.7658209290868667</v>
      </c>
      <c r="E21" s="33">
        <f>[1]Sheet1!G16</f>
        <v>4106.8548878754282</v>
      </c>
      <c r="F21" s="33">
        <f>[1]Sheet1!H16</f>
        <v>299249.54521599325</v>
      </c>
      <c r="G21" s="33">
        <f>[1]Sheet1!I16</f>
        <v>47.043571124705025</v>
      </c>
      <c r="H21" s="34">
        <f>[1]Sheet1!J16</f>
        <v>3.8834613757284777</v>
      </c>
      <c r="I21" s="33">
        <f>[1]Sheet1!L16</f>
        <v>4091.8035294520278</v>
      </c>
      <c r="J21" s="33">
        <f>[1]Sheet1!M16</f>
        <v>180882.37590766625</v>
      </c>
      <c r="K21" s="33">
        <f>[1]Sheet1!N16</f>
        <v>51.072721594337622</v>
      </c>
      <c r="L21" s="34">
        <f>[1]Sheet1!O16</f>
        <v>3.5711980423636271</v>
      </c>
      <c r="M21" s="33">
        <f>[1]Sheet1!Q16</f>
        <v>4131.7556674040261</v>
      </c>
    </row>
    <row r="22" spans="1:13" x14ac:dyDescent="0.2">
      <c r="A22" s="18" t="s">
        <v>34</v>
      </c>
      <c r="B22" s="33">
        <f>[1]Sheet1!C17</f>
        <v>479858.05117633339</v>
      </c>
      <c r="C22" s="33">
        <f>[1]Sheet1!D17</f>
        <v>48.869294432465551</v>
      </c>
      <c r="D22" s="34">
        <f>[1]Sheet1!E17</f>
        <v>2.9084187625579094</v>
      </c>
      <c r="E22" s="33">
        <f>[1]Sheet1!G17</f>
        <v>9848.8724239487328</v>
      </c>
      <c r="F22" s="33">
        <f>[1]Sheet1!H17</f>
        <v>301101.72197684197</v>
      </c>
      <c r="G22" s="33">
        <f>[1]Sheet1!I17</f>
        <v>46.916680225640789</v>
      </c>
      <c r="H22" s="34">
        <f>[1]Sheet1!J17</f>
        <v>3.0286751871009514</v>
      </c>
      <c r="I22" s="33">
        <f>[1]Sheet1!L17</f>
        <v>10214.632437632097</v>
      </c>
      <c r="J22" s="33">
        <f>[1]Sheet1!M17</f>
        <v>178756.3291994913</v>
      </c>
      <c r="K22" s="33">
        <f>[1]Sheet1!N17</f>
        <v>52.158327624544995</v>
      </c>
      <c r="L22" s="34">
        <f>[1]Sheet1!O17</f>
        <v>2.7058557726439729</v>
      </c>
      <c r="M22" s="33">
        <f>[1]Sheet1!Q17</f>
        <v>9232.7769243178845</v>
      </c>
    </row>
    <row r="23" spans="1:13" x14ac:dyDescent="0.2">
      <c r="A23" s="18" t="s">
        <v>35</v>
      </c>
      <c r="B23" s="33">
        <f>[1]Sheet1!C18</f>
        <v>115165.05750140933</v>
      </c>
      <c r="C23" s="33">
        <f>[1]Sheet1!D18</f>
        <v>52.336992524474667</v>
      </c>
      <c r="D23" s="34">
        <f>[1]Sheet1!E18</f>
        <v>3.6587214439999602</v>
      </c>
      <c r="E23" s="33">
        <f>[1]Sheet1!G18</f>
        <v>0</v>
      </c>
      <c r="F23" s="33">
        <f>[1]Sheet1!H18</f>
        <v>71879.311897299238</v>
      </c>
      <c r="G23" s="33">
        <f>[1]Sheet1!I18</f>
        <v>49.867499804642982</v>
      </c>
      <c r="H23" s="34">
        <f>[1]Sheet1!J18</f>
        <v>3.7000219818440905</v>
      </c>
      <c r="I23" s="33">
        <f>[1]Sheet1!L18</f>
        <v>0</v>
      </c>
      <c r="J23" s="33">
        <f>[1]Sheet1!M18</f>
        <v>43285.745604110234</v>
      </c>
      <c r="K23" s="33">
        <f>[1]Sheet1!N18</f>
        <v>56.437775240807014</v>
      </c>
      <c r="L23" s="34">
        <f>[1]Sheet1!O18</f>
        <v>3.5901387223720205</v>
      </c>
      <c r="M23" s="33">
        <f>[1]Sheet1!Q18</f>
        <v>0</v>
      </c>
    </row>
    <row r="24" spans="1:13" ht="9.6" customHeight="1" x14ac:dyDescent="0.2">
      <c r="A24" s="15"/>
      <c r="E24" s="51"/>
    </row>
    <row r="25" spans="1:13" ht="9.6" customHeight="1" x14ac:dyDescent="0.2">
      <c r="A25" s="37" t="s">
        <v>66</v>
      </c>
      <c r="B25" s="33"/>
      <c r="C25" s="33"/>
      <c r="D25" s="34"/>
      <c r="E25" s="33"/>
      <c r="F25" s="33"/>
      <c r="G25" s="33"/>
      <c r="H25" s="34"/>
      <c r="I25" s="33"/>
      <c r="J25" s="33"/>
      <c r="K25" s="33"/>
      <c r="L25" s="34"/>
      <c r="M25" s="33"/>
    </row>
    <row r="26" spans="1:13" ht="11.25" customHeight="1" x14ac:dyDescent="0.2">
      <c r="A26" s="18" t="s">
        <v>67</v>
      </c>
      <c r="B26" s="33">
        <f>[1]Sheet1!C19</f>
        <v>302065.73261418589</v>
      </c>
      <c r="C26" s="33">
        <f>[1]Sheet1!D19</f>
        <v>56.017054042743425</v>
      </c>
      <c r="D26" s="34">
        <f>[1]Sheet1!E19</f>
        <v>3.7343165053186418</v>
      </c>
      <c r="E26" s="33">
        <f>[1]Sheet1!G19</f>
        <v>2402.7527124156286</v>
      </c>
      <c r="F26" s="33">
        <f>[1]Sheet1!H19</f>
        <v>169832.97956466346</v>
      </c>
      <c r="G26" s="33">
        <f>[1]Sheet1!I19</f>
        <v>56.90824067142934</v>
      </c>
      <c r="H26" s="34">
        <f>[1]Sheet1!J19</f>
        <v>3.9980321883261594</v>
      </c>
      <c r="I26" s="33">
        <f>[1]Sheet1!L19</f>
        <v>2370.0102922881451</v>
      </c>
      <c r="J26" s="33">
        <f>[1]Sheet1!M19</f>
        <v>132232.75304952302</v>
      </c>
      <c r="K26" s="33">
        <f>[1]Sheet1!N19</f>
        <v>54.87245955304666</v>
      </c>
      <c r="L26" s="34">
        <f>[1]Sheet1!O19</f>
        <v>3.3956135805877086</v>
      </c>
      <c r="M26" s="33">
        <f>[1]Sheet1!Q19</f>
        <v>2445.7294490890149</v>
      </c>
    </row>
    <row r="27" spans="1:13" ht="11.25" customHeight="1" x14ac:dyDescent="0.2">
      <c r="A27" s="18" t="s">
        <v>37</v>
      </c>
      <c r="B27" s="33">
        <f>[1]Sheet1!C20</f>
        <v>1364157.3343157587</v>
      </c>
      <c r="C27" s="33">
        <f>[1]Sheet1!D20</f>
        <v>49.628938883903473</v>
      </c>
      <c r="D27" s="34">
        <f>[1]Sheet1!E20</f>
        <v>4.0291116834645919</v>
      </c>
      <c r="E27" s="33">
        <f>[1]Sheet1!G20</f>
        <v>2852.7171911978571</v>
      </c>
      <c r="F27" s="33">
        <f>[1]Sheet1!H20</f>
        <v>869344.22420386842</v>
      </c>
      <c r="G27" s="33">
        <f>[1]Sheet1!I20</f>
        <v>48.492606032946583</v>
      </c>
      <c r="H27" s="34">
        <f>[1]Sheet1!J20</f>
        <v>4.1805902411883276</v>
      </c>
      <c r="I27" s="33">
        <f>[1]Sheet1!L20</f>
        <v>2873.0700803999116</v>
      </c>
      <c r="J27" s="33">
        <f>[1]Sheet1!M20</f>
        <v>494813.1101118935</v>
      </c>
      <c r="K27" s="33">
        <f>[1]Sheet1!N20</f>
        <v>51.625378308334525</v>
      </c>
      <c r="L27" s="34">
        <f>[1]Sheet1!O20</f>
        <v>3.7629768407194355</v>
      </c>
      <c r="M27" s="33">
        <f>[1]Sheet1!Q20</f>
        <v>2816.9446977879938</v>
      </c>
    </row>
    <row r="28" spans="1:13" ht="11.25" customHeight="1" x14ac:dyDescent="0.2">
      <c r="A28" s="18" t="s">
        <v>38</v>
      </c>
      <c r="B28" s="33">
        <f>[1]Sheet1!C21</f>
        <v>627001.50837193767</v>
      </c>
      <c r="C28" s="33">
        <f>[1]Sheet1!D21</f>
        <v>47.287057559436697</v>
      </c>
      <c r="D28" s="34">
        <f>[1]Sheet1!E21</f>
        <v>3.7419473928762463</v>
      </c>
      <c r="E28" s="33">
        <f>[1]Sheet1!G21</f>
        <v>4418.6847946055268</v>
      </c>
      <c r="F28" s="33">
        <f>[1]Sheet1!H21</f>
        <v>379222.04996619257</v>
      </c>
      <c r="G28" s="33">
        <f>[1]Sheet1!I21</f>
        <v>44.642785196043846</v>
      </c>
      <c r="H28" s="34">
        <f>[1]Sheet1!J21</f>
        <v>3.731684654224952</v>
      </c>
      <c r="I28" s="33">
        <f>[1]Sheet1!L21</f>
        <v>4693.9223585710079</v>
      </c>
      <c r="J28" s="33">
        <f>[1]Sheet1!M21</f>
        <v>247779.45840574542</v>
      </c>
      <c r="K28" s="33">
        <f>[1]Sheet1!N21</f>
        <v>51.334069336630456</v>
      </c>
      <c r="L28" s="34">
        <f>[1]Sheet1!O21</f>
        <v>3.7576543316784212</v>
      </c>
      <c r="M28" s="33">
        <f>[1]Sheet1!Q21</f>
        <v>4001.7544819963196</v>
      </c>
    </row>
    <row r="29" spans="1:13" ht="11.25" customHeight="1" x14ac:dyDescent="0.2">
      <c r="A29" s="18" t="s">
        <v>39</v>
      </c>
      <c r="B29" s="33">
        <f>[1]Sheet1!C22</f>
        <v>201626.61716959943</v>
      </c>
      <c r="C29" s="33">
        <f>[1]Sheet1!D22</f>
        <v>48.719165317955294</v>
      </c>
      <c r="D29" s="34">
        <f>[1]Sheet1!E22</f>
        <v>3.3056713688172512</v>
      </c>
      <c r="E29" s="33">
        <f>[1]Sheet1!G22</f>
        <v>8101.0586949286781</v>
      </c>
      <c r="F29" s="33">
        <f>[1]Sheet1!H22</f>
        <v>120220.5758992827</v>
      </c>
      <c r="G29" s="33">
        <f>[1]Sheet1!I22</f>
        <v>47.682616613379231</v>
      </c>
      <c r="H29" s="34">
        <f>[1]Sheet1!J22</f>
        <v>3.3450734380051927</v>
      </c>
      <c r="I29" s="33">
        <f>[1]Sheet1!L22</f>
        <v>8688.7421679870422</v>
      </c>
      <c r="J29" s="33">
        <f>[1]Sheet1!M22</f>
        <v>81406.041270316942</v>
      </c>
      <c r="K29" s="33">
        <f>[1]Sheet1!N22</f>
        <v>50.249942153030609</v>
      </c>
      <c r="L29" s="34">
        <f>[1]Sheet1!O22</f>
        <v>3.2474823281087324</v>
      </c>
      <c r="M29" s="33">
        <f>[1]Sheet1!Q22</f>
        <v>7247.4933234631344</v>
      </c>
    </row>
    <row r="30" spans="1:13" ht="11.25" customHeight="1" x14ac:dyDescent="0.2">
      <c r="A30" s="18" t="s">
        <v>55</v>
      </c>
      <c r="B30" s="33">
        <f>[1]Sheet1!C23</f>
        <v>19168.804115838502</v>
      </c>
      <c r="C30" s="33">
        <f>[1]Sheet1!D23</f>
        <v>51.630420071517236</v>
      </c>
      <c r="D30" s="34">
        <f>[1]Sheet1!E23</f>
        <v>4.2249268233760313</v>
      </c>
      <c r="E30" s="33">
        <f>[1]Sheet1!G23</f>
        <v>2662.4729532077013</v>
      </c>
      <c r="F30" s="33">
        <f>[1]Sheet1!H23</f>
        <v>15188.835612385106</v>
      </c>
      <c r="G30" s="33">
        <f>[1]Sheet1!I23</f>
        <v>49.913363953052269</v>
      </c>
      <c r="H30" s="34">
        <f>[1]Sheet1!J23</f>
        <v>4.3783612925337874</v>
      </c>
      <c r="I30" s="33">
        <f>[1]Sheet1!L23</f>
        <v>1916.0238999765497</v>
      </c>
      <c r="J30" s="33">
        <f>[1]Sheet1!M23</f>
        <v>3979.9685034533977</v>
      </c>
      <c r="K30" s="33">
        <f>[1]Sheet1!N23</f>
        <v>58.183256632403349</v>
      </c>
      <c r="L30" s="34">
        <f>[1]Sheet1!O23</f>
        <v>3.6393717047140184</v>
      </c>
      <c r="M30" s="33">
        <f>[1]Sheet1!Q23</f>
        <v>5265.6343211003841</v>
      </c>
    </row>
    <row r="31" spans="1:13" ht="9.6" customHeight="1" x14ac:dyDescent="0.2">
      <c r="A31" s="38"/>
      <c r="B31" s="33"/>
      <c r="C31" s="33"/>
      <c r="D31" s="34"/>
      <c r="E31" s="33"/>
      <c r="F31" s="33"/>
      <c r="G31" s="33"/>
      <c r="H31" s="34"/>
      <c r="I31" s="33"/>
      <c r="J31" s="33"/>
      <c r="K31" s="33"/>
      <c r="L31" s="34"/>
      <c r="M31" s="33"/>
    </row>
    <row r="32" spans="1:13" x14ac:dyDescent="0.2">
      <c r="A32" s="39" t="s">
        <v>20</v>
      </c>
      <c r="B32" s="30"/>
      <c r="C32" s="30"/>
      <c r="D32" s="31"/>
      <c r="E32" s="30"/>
      <c r="F32" s="30"/>
      <c r="G32" s="30"/>
      <c r="H32" s="31"/>
      <c r="I32" s="30"/>
      <c r="J32" s="30"/>
      <c r="K32" s="30"/>
      <c r="L32" s="31"/>
      <c r="M32" s="30"/>
    </row>
    <row r="33" spans="1:13" x14ac:dyDescent="0.2">
      <c r="A33" s="40" t="s">
        <v>40</v>
      </c>
      <c r="B33" s="33">
        <f>[1]Sheet1!C24</f>
        <v>819894.55617717165</v>
      </c>
      <c r="C33" s="33">
        <f>[1]Sheet1!D24</f>
        <v>41.661052139205992</v>
      </c>
      <c r="D33" s="34">
        <f>[1]Sheet1!E24</f>
        <v>3.9173971210852341</v>
      </c>
      <c r="E33" s="33">
        <f>[1]Sheet1!G24</f>
        <v>4397.5774962936148</v>
      </c>
      <c r="F33" s="33">
        <f>[1]Sheet1!H24</f>
        <v>643581.37799734739</v>
      </c>
      <c r="G33" s="33">
        <f>[1]Sheet1!I24</f>
        <v>41.206517354911739</v>
      </c>
      <c r="H33" s="34">
        <f>[1]Sheet1!J24</f>
        <v>4.0310124816683484</v>
      </c>
      <c r="I33" s="33">
        <f>[1]Sheet1!L24</f>
        <v>4220.481021124061</v>
      </c>
      <c r="J33" s="33">
        <f>[1]Sheet1!M24</f>
        <v>176313.17817982583</v>
      </c>
      <c r="K33" s="33">
        <f>[1]Sheet1!N24</f>
        <v>43.320202781510389</v>
      </c>
      <c r="L33" s="34">
        <f>[1]Sheet1!O24</f>
        <v>3.5026763890298476</v>
      </c>
      <c r="M33" s="33">
        <f>[1]Sheet1!Q24</f>
        <v>5040.7995909127894</v>
      </c>
    </row>
    <row r="34" spans="1:13" x14ac:dyDescent="0.2">
      <c r="A34" s="41" t="s">
        <v>41</v>
      </c>
      <c r="B34" s="33">
        <f>[1]Sheet1!C25</f>
        <v>105148.54174910481</v>
      </c>
      <c r="C34" s="33">
        <f>[1]Sheet1!D25</f>
        <v>47.924217100425423</v>
      </c>
      <c r="D34" s="34">
        <f>[1]Sheet1!E25</f>
        <v>3.7357939550047394</v>
      </c>
      <c r="E34" s="33">
        <f>[1]Sheet1!G25</f>
        <v>8052.7862449096438</v>
      </c>
      <c r="F34" s="33">
        <f>[1]Sheet1!H25</f>
        <v>60388.121520878973</v>
      </c>
      <c r="G34" s="33">
        <f>[1]Sheet1!I25</f>
        <v>48.572298750242382</v>
      </c>
      <c r="H34" s="34">
        <f>[1]Sheet1!J25</f>
        <v>4.0720767663815245</v>
      </c>
      <c r="I34" s="33">
        <f>[1]Sheet1!L25</f>
        <v>7870.7467853084163</v>
      </c>
      <c r="J34" s="33">
        <f>[1]Sheet1!M25</f>
        <v>44760.42022822579</v>
      </c>
      <c r="K34" s="33">
        <f>[1]Sheet1!N25</f>
        <v>47.049863525882316</v>
      </c>
      <c r="L34" s="34">
        <f>[1]Sheet1!O25</f>
        <v>3.2821010009337193</v>
      </c>
      <c r="M34" s="33">
        <f>[1]Sheet1!Q25</f>
        <v>8297.324606599268</v>
      </c>
    </row>
    <row r="35" spans="1:13" x14ac:dyDescent="0.2">
      <c r="A35" s="41" t="s">
        <v>42</v>
      </c>
      <c r="B35" s="33">
        <f>[1]Sheet1!C26</f>
        <v>676767.76987584424</v>
      </c>
      <c r="C35" s="33">
        <f>[1]Sheet1!D26</f>
        <v>40.145520789602749</v>
      </c>
      <c r="D35" s="34">
        <f>[1]Sheet1!E26</f>
        <v>3.9669885470800685</v>
      </c>
      <c r="E35" s="33">
        <f>[1]Sheet1!G26</f>
        <v>3926.9614615212763</v>
      </c>
      <c r="F35" s="33">
        <f>[1]Sheet1!H26</f>
        <v>576836.80157692649</v>
      </c>
      <c r="G35" s="33">
        <f>[1]Sheet1!I26</f>
        <v>40.24396476006909</v>
      </c>
      <c r="H35" s="34">
        <f>[1]Sheet1!J26</f>
        <v>4.0344336174512527</v>
      </c>
      <c r="I35" s="33">
        <f>[1]Sheet1!L26</f>
        <v>3840.4938213720693</v>
      </c>
      <c r="J35" s="33">
        <f>[1]Sheet1!M26</f>
        <v>99930.968298918888</v>
      </c>
      <c r="K35" s="33">
        <f>[1]Sheet1!N26</f>
        <v>39.577267464082205</v>
      </c>
      <c r="L35" s="34">
        <f>[1]Sheet1!O26</f>
        <v>3.5776718083623851</v>
      </c>
      <c r="M35" s="33">
        <f>[1]Sheet1!Q26</f>
        <v>4424.1544057809715</v>
      </c>
    </row>
    <row r="36" spans="1:13" x14ac:dyDescent="0.2">
      <c r="A36" s="41" t="s">
        <v>43</v>
      </c>
      <c r="B36" s="33">
        <f>[1]Sheet1!C27</f>
        <v>37978.244552224241</v>
      </c>
      <c r="C36" s="33">
        <f>[1]Sheet1!D27</f>
        <v>51.327115264814523</v>
      </c>
      <c r="D36" s="34">
        <f>[1]Sheet1!E27</f>
        <v>3.536479812882054</v>
      </c>
      <c r="E36" s="33">
        <f>[1]Sheet1!G27</f>
        <v>2816.2667256360241</v>
      </c>
      <c r="F36" s="33">
        <f>[1]Sheet1!H27</f>
        <v>6356.4548995426276</v>
      </c>
      <c r="G36" s="33">
        <f>[1]Sheet1!I27</f>
        <v>58.579417801213204</v>
      </c>
      <c r="H36" s="34">
        <f>[1]Sheet1!J27</f>
        <v>3.3304282553068054</v>
      </c>
      <c r="I36" s="33">
        <f>[1]Sheet1!L27</f>
        <v>4467.385781279263</v>
      </c>
      <c r="J36" s="33">
        <f>[1]Sheet1!M27</f>
        <v>31621.789652681633</v>
      </c>
      <c r="K36" s="33">
        <f>[1]Sheet1!N27</f>
        <v>49.869293474941614</v>
      </c>
      <c r="L36" s="34">
        <f>[1]Sheet1!O27</f>
        <v>3.5778992722830973</v>
      </c>
      <c r="M36" s="33">
        <f>[1]Sheet1!Q27</f>
        <v>2484.3669841524916</v>
      </c>
    </row>
    <row r="37" spans="1:13" x14ac:dyDescent="0.2">
      <c r="A37" s="38" t="s">
        <v>44</v>
      </c>
      <c r="B37" s="33">
        <f>[1]Sheet1!C28</f>
        <v>631486.03560538962</v>
      </c>
      <c r="C37" s="33">
        <f>[1]Sheet1!D28</f>
        <v>49.704279632007427</v>
      </c>
      <c r="D37" s="34">
        <f>[1]Sheet1!E28</f>
        <v>3.7668810959049086</v>
      </c>
      <c r="E37" s="33">
        <f>[1]Sheet1!G28</f>
        <v>4298.5752310136168</v>
      </c>
      <c r="F37" s="33">
        <f>[1]Sheet1!H28</f>
        <v>397081.87305796641</v>
      </c>
      <c r="G37" s="33">
        <f>[1]Sheet1!I28</f>
        <v>49.838860309848563</v>
      </c>
      <c r="H37" s="34">
        <f>[1]Sheet1!J28</f>
        <v>3.9253358561867313</v>
      </c>
      <c r="I37" s="33">
        <f>[1]Sheet1!L28</f>
        <v>4518.4743074958124</v>
      </c>
      <c r="J37" s="33">
        <f>[1]Sheet1!M28</f>
        <v>234404.16254742304</v>
      </c>
      <c r="K37" s="33">
        <f>[1]Sheet1!N28</f>
        <v>49.476299262317177</v>
      </c>
      <c r="L37" s="34">
        <f>[1]Sheet1!O28</f>
        <v>3.4984579061293175</v>
      </c>
      <c r="M37" s="33">
        <f>[1]Sheet1!Q28</f>
        <v>3928.8737431556028</v>
      </c>
    </row>
    <row r="38" spans="1:13" x14ac:dyDescent="0.2">
      <c r="A38" s="38" t="s">
        <v>68</v>
      </c>
      <c r="B38" s="33">
        <f>[1]Sheet1!C29</f>
        <v>278.84341305238559</v>
      </c>
      <c r="C38" s="33">
        <f>[1]Sheet1!D29</f>
        <v>60</v>
      </c>
      <c r="D38" s="34">
        <f>[1]Sheet1!E29</f>
        <v>7</v>
      </c>
      <c r="E38" s="33">
        <f>[1]Sheet1!G29</f>
        <v>1333.3333333333335</v>
      </c>
      <c r="F38" s="33">
        <f>[1]Sheet1!H29</f>
        <v>0</v>
      </c>
      <c r="G38" s="33">
        <f>[1]Sheet1!I29</f>
        <v>0</v>
      </c>
      <c r="H38" s="34">
        <f>[1]Sheet1!J29</f>
        <v>0</v>
      </c>
      <c r="I38" s="33">
        <f>[1]Sheet1!L29</f>
        <v>0</v>
      </c>
      <c r="J38" s="33">
        <f>[1]Sheet1!M29</f>
        <v>278.84341305238559</v>
      </c>
      <c r="K38" s="33">
        <f>[1]Sheet1!N29</f>
        <v>60</v>
      </c>
      <c r="L38" s="34">
        <f>[1]Sheet1!O29</f>
        <v>7</v>
      </c>
      <c r="M38" s="33">
        <f>[1]Sheet1!Q29</f>
        <v>1333.3333333333335</v>
      </c>
    </row>
    <row r="39" spans="1:13" x14ac:dyDescent="0.2">
      <c r="A39" s="38" t="s">
        <v>45</v>
      </c>
      <c r="B39" s="33">
        <f>[1]Sheet1!C30</f>
        <v>20420.805315593516</v>
      </c>
      <c r="C39" s="33">
        <f>[1]Sheet1!D30</f>
        <v>50.928943772534666</v>
      </c>
      <c r="D39" s="34">
        <f>[1]Sheet1!E30</f>
        <v>4.0536309450996262</v>
      </c>
      <c r="E39" s="33">
        <f>[1]Sheet1!G30</f>
        <v>2016.1077340469772</v>
      </c>
      <c r="F39" s="33">
        <f>[1]Sheet1!H30</f>
        <v>14720.149904753534</v>
      </c>
      <c r="G39" s="33">
        <f>[1]Sheet1!I30</f>
        <v>52.472942624460508</v>
      </c>
      <c r="H39" s="34">
        <f>[1]Sheet1!J30</f>
        <v>3.969444193148028</v>
      </c>
      <c r="I39" s="33">
        <f>[1]Sheet1!L30</f>
        <v>1971.9780050967622</v>
      </c>
      <c r="J39" s="33">
        <f>[1]Sheet1!M30</f>
        <v>5700.6554108399732</v>
      </c>
      <c r="K39" s="33">
        <f>[1]Sheet1!N30</f>
        <v>46.942052281093559</v>
      </c>
      <c r="L39" s="34">
        <f>[1]Sheet1!O30</f>
        <v>4.2710167576792371</v>
      </c>
      <c r="M39" s="33">
        <f>[1]Sheet1!Q30</f>
        <v>2112.6365628560611</v>
      </c>
    </row>
    <row r="40" spans="1:13" x14ac:dyDescent="0.2">
      <c r="A40" s="38" t="s">
        <v>70</v>
      </c>
      <c r="B40" s="33">
        <f>[1]Sheet1!C31</f>
        <v>172190.5961288198</v>
      </c>
      <c r="C40" s="33">
        <f>[1]Sheet1!D31</f>
        <v>42.610871699717023</v>
      </c>
      <c r="D40" s="34">
        <f>[1]Sheet1!E31</f>
        <v>4.0183394512109176</v>
      </c>
      <c r="E40" s="33">
        <f>[1]Sheet1!G31</f>
        <v>2209.0020806717566</v>
      </c>
      <c r="F40" s="33">
        <f>[1]Sheet1!H31</f>
        <v>141227.43529397671</v>
      </c>
      <c r="G40" s="33">
        <f>[1]Sheet1!I31</f>
        <v>42.183151811676893</v>
      </c>
      <c r="H40" s="34">
        <f>[1]Sheet1!J31</f>
        <v>3.9755615685366665</v>
      </c>
      <c r="I40" s="33">
        <f>[1]Sheet1!L31</f>
        <v>2189.7414069386255</v>
      </c>
      <c r="J40" s="33">
        <f>[1]Sheet1!M31</f>
        <v>30963.160834843358</v>
      </c>
      <c r="K40" s="33">
        <f>[1]Sheet1!N31</f>
        <v>44.561763701161567</v>
      </c>
      <c r="L40" s="34">
        <f>[1]Sheet1!O31</f>
        <v>4.2134555341462665</v>
      </c>
      <c r="M40" s="33">
        <f>[1]Sheet1!Q31</f>
        <v>2295.1703995414391</v>
      </c>
    </row>
    <row r="41" spans="1:13" x14ac:dyDescent="0.2">
      <c r="A41" s="38" t="s">
        <v>69</v>
      </c>
      <c r="B41" s="33">
        <f>[1]Sheet1!C32</f>
        <v>869749.15994729358</v>
      </c>
      <c r="C41" s="33">
        <f>[1]Sheet1!D32</f>
        <v>58.804521711256456</v>
      </c>
      <c r="D41" s="34">
        <f>[1]Sheet1!E32</f>
        <v>3.8526281913242375</v>
      </c>
      <c r="E41" s="33">
        <f>[1]Sheet1!G32</f>
        <v>2595.9622297398132</v>
      </c>
      <c r="F41" s="33">
        <f>[1]Sheet1!H32</f>
        <v>357197.82899234793</v>
      </c>
      <c r="G41" s="33">
        <f>[1]Sheet1!I32</f>
        <v>62.156217432235863</v>
      </c>
      <c r="H41" s="34">
        <f>[1]Sheet1!J32</f>
        <v>3.9874324342718959</v>
      </c>
      <c r="I41" s="33">
        <f>[1]Sheet1!L32</f>
        <v>2362.6896917576337</v>
      </c>
      <c r="J41" s="33">
        <f>[1]Sheet1!M32</f>
        <v>512551.33095494763</v>
      </c>
      <c r="K41" s="33">
        <f>[1]Sheet1!N32</f>
        <v>56.468719689737519</v>
      </c>
      <c r="L41" s="34">
        <f>[1]Sheet1!O32</f>
        <v>3.758682902312604</v>
      </c>
      <c r="M41" s="33">
        <f>[1]Sheet1!Q32</f>
        <v>2750.5890557757698</v>
      </c>
    </row>
    <row r="42" spans="1:13" x14ac:dyDescent="0.2">
      <c r="A42" s="15"/>
      <c r="E42" s="51"/>
    </row>
    <row r="43" spans="1:13" x14ac:dyDescent="0.2">
      <c r="A43" s="14" t="s">
        <v>21</v>
      </c>
      <c r="E43" s="51"/>
    </row>
    <row r="44" spans="1:13" x14ac:dyDescent="0.2">
      <c r="A44" s="15" t="s">
        <v>46</v>
      </c>
      <c r="B44" s="33">
        <f>[1]Sheet1!C39</f>
        <v>1085609.5482104919</v>
      </c>
      <c r="C44" s="33">
        <f>[1]Sheet1!D39</f>
        <v>42.506101724017611</v>
      </c>
      <c r="D44" s="34">
        <f>[1]Sheet1!E39</f>
        <v>4.0874917898594054</v>
      </c>
      <c r="E44" s="33">
        <f>[1]Sheet1!G39</f>
        <v>3388.0308157832133</v>
      </c>
      <c r="F44" s="33">
        <f>[1]Sheet1!H39</f>
        <v>549076.65449268767</v>
      </c>
      <c r="G44" s="33">
        <f>[1]Sheet1!I39</f>
        <v>39.928997931771271</v>
      </c>
      <c r="H44" s="34">
        <f>[1]Sheet1!J39</f>
        <v>4.0783209069769235</v>
      </c>
      <c r="I44" s="33">
        <f>[1]Sheet1!L39</f>
        <v>3849.7071584956061</v>
      </c>
      <c r="J44" s="33">
        <f>[1]Sheet1!M39</f>
        <v>536532.8937178083</v>
      </c>
      <c r="K44" s="33">
        <f>[1]Sheet1!N39</f>
        <v>45.143456385950721</v>
      </c>
      <c r="L44" s="34">
        <f>[1]Sheet1!O39</f>
        <v>4.0968770815177686</v>
      </c>
      <c r="M44" s="33">
        <f>[1]Sheet1!Q39</f>
        <v>2916.7640234121668</v>
      </c>
    </row>
    <row r="45" spans="1:13" x14ac:dyDescent="0.2">
      <c r="A45" s="15" t="s">
        <v>47</v>
      </c>
      <c r="B45" s="33">
        <f>[1]Sheet1!C40</f>
        <v>203790.76853002448</v>
      </c>
      <c r="C45" s="33">
        <f>[1]Sheet1!D40</f>
        <v>42.480075783368029</v>
      </c>
      <c r="D45" s="34">
        <f>[1]Sheet1!E40</f>
        <v>4.1487117027152882</v>
      </c>
      <c r="E45" s="33">
        <f>[1]Sheet1!G40</f>
        <v>3865.2311962094345</v>
      </c>
      <c r="F45" s="33">
        <f>[1]Sheet1!H40</f>
        <v>145601.18408448348</v>
      </c>
      <c r="G45" s="33">
        <f>[1]Sheet1!I40</f>
        <v>38.645511128082973</v>
      </c>
      <c r="H45" s="34">
        <f>[1]Sheet1!J40</f>
        <v>4.1034909546089153</v>
      </c>
      <c r="I45" s="33">
        <f>[1]Sheet1!L40</f>
        <v>4079.422621059728</v>
      </c>
      <c r="J45" s="33">
        <f>[1]Sheet1!M40</f>
        <v>58189.584445541346</v>
      </c>
      <c r="K45" s="33">
        <f>[1]Sheet1!N40</f>
        <v>52.074871133393913</v>
      </c>
      <c r="L45" s="34">
        <f>[1]Sheet1!O40</f>
        <v>4.2618624414980264</v>
      </c>
      <c r="M45" s="33">
        <f>[1]Sheet1!Q40</f>
        <v>3325.9715626799803</v>
      </c>
    </row>
    <row r="46" spans="1:13" x14ac:dyDescent="0.2">
      <c r="A46" s="15" t="s">
        <v>48</v>
      </c>
      <c r="B46" s="33">
        <f>[1]Sheet1!C41</f>
        <v>304577.09901646903</v>
      </c>
      <c r="C46" s="33">
        <f>[1]Sheet1!D41</f>
        <v>45.289984252824354</v>
      </c>
      <c r="D46" s="34">
        <f>[1]Sheet1!E41</f>
        <v>4.3139860316351832</v>
      </c>
      <c r="E46" s="33">
        <f>[1]Sheet1!G41</f>
        <v>3607.4362441962485</v>
      </c>
      <c r="F46" s="33">
        <f>[1]Sheet1!H41</f>
        <v>228926.95763745325</v>
      </c>
      <c r="G46" s="33">
        <f>[1]Sheet1!I41</f>
        <v>42.348897869919604</v>
      </c>
      <c r="H46" s="34">
        <f>[1]Sheet1!J41</f>
        <v>4.4149885118376062</v>
      </c>
      <c r="I46" s="33">
        <f>[1]Sheet1!L41</f>
        <v>3539.2399742558691</v>
      </c>
      <c r="J46" s="33">
        <f>[1]Sheet1!M41</f>
        <v>75650.14137901619</v>
      </c>
      <c r="K46" s="33">
        <f>[1]Sheet1!N41</f>
        <v>54.190086030744936</v>
      </c>
      <c r="L46" s="34">
        <f>[1]Sheet1!O41</f>
        <v>4.0083396695123108</v>
      </c>
      <c r="M46" s="33">
        <f>[1]Sheet1!Q41</f>
        <v>3820.3727028632156</v>
      </c>
    </row>
    <row r="47" spans="1:13" x14ac:dyDescent="0.2">
      <c r="A47" s="15" t="s">
        <v>49</v>
      </c>
      <c r="B47" s="33">
        <f>[1]Sheet1!C42</f>
        <v>259806.76276880279</v>
      </c>
      <c r="C47" s="33">
        <f>[1]Sheet1!D42</f>
        <v>51.191450153219876</v>
      </c>
      <c r="D47" s="34">
        <f>[1]Sheet1!E42</f>
        <v>4.0090553921829741</v>
      </c>
      <c r="E47" s="33">
        <f>[1]Sheet1!G42</f>
        <v>3569.5317365498654</v>
      </c>
      <c r="F47" s="33">
        <f>[1]Sheet1!H42</f>
        <v>211777.74872819244</v>
      </c>
      <c r="G47" s="33">
        <f>[1]Sheet1!I42</f>
        <v>50.105544212845189</v>
      </c>
      <c r="H47" s="34">
        <f>[1]Sheet1!J42</f>
        <v>4.2258956154157143</v>
      </c>
      <c r="I47" s="33">
        <f>[1]Sheet1!L42</f>
        <v>3426.8172780341629</v>
      </c>
      <c r="J47" s="33">
        <f>[1]Sheet1!M42</f>
        <v>48029.014040610666</v>
      </c>
      <c r="K47" s="33">
        <f>[1]Sheet1!N42</f>
        <v>55.979612475033782</v>
      </c>
      <c r="L47" s="34">
        <f>[1]Sheet1!O42</f>
        <v>3.0529263683575181</v>
      </c>
      <c r="M47" s="33">
        <f>[1]Sheet1!Q42</f>
        <v>4226.0611351222988</v>
      </c>
    </row>
    <row r="48" spans="1:13" x14ac:dyDescent="0.2">
      <c r="A48" s="19" t="s">
        <v>50</v>
      </c>
      <c r="B48" s="35">
        <f>[1]Sheet1!C43</f>
        <v>660235.8180615314</v>
      </c>
      <c r="C48" s="35">
        <f>[1]Sheet1!D43</f>
        <v>65.413127302616701</v>
      </c>
      <c r="D48" s="36">
        <f>[1]Sheet1!E43</f>
        <v>3.1498530103676701</v>
      </c>
      <c r="E48" s="35">
        <f>[1]Sheet1!G43</f>
        <v>3917.0911280800246</v>
      </c>
      <c r="F48" s="35">
        <f>[1]Sheet1!H43</f>
        <v>418426.12030357565</v>
      </c>
      <c r="G48" s="35">
        <f>[1]Sheet1!I43</f>
        <v>65.447139323028523</v>
      </c>
      <c r="H48" s="36">
        <f>[1]Sheet1!J43</f>
        <v>3.4766261199434334</v>
      </c>
      <c r="I48" s="35">
        <f>[1]Sheet1!L43</f>
        <v>3566.2493745262723</v>
      </c>
      <c r="J48" s="35">
        <f>[1]Sheet1!M43</f>
        <v>241809.69775795611</v>
      </c>
      <c r="K48" s="35">
        <f>[1]Sheet1!N43</f>
        <v>65.354273096699814</v>
      </c>
      <c r="L48" s="36">
        <f>[1]Sheet1!O43</f>
        <v>2.584406687382784</v>
      </c>
      <c r="M48" s="35">
        <f>[1]Sheet1!Q43</f>
        <v>4540.9142025265146</v>
      </c>
    </row>
    <row r="49" spans="1:12" x14ac:dyDescent="0.2">
      <c r="A49" s="54" t="s">
        <v>72</v>
      </c>
      <c r="B49" s="8"/>
      <c r="C49" s="8"/>
      <c r="D49" s="8"/>
      <c r="E49" s="52"/>
      <c r="F49" s="8"/>
      <c r="G49" s="8"/>
      <c r="H49" s="8"/>
      <c r="I49" s="8"/>
      <c r="L49" s="9"/>
    </row>
    <row r="50" spans="1:12" x14ac:dyDescent="0.2">
      <c r="A50" s="7" t="s">
        <v>22</v>
      </c>
      <c r="B50" s="8"/>
      <c r="C50" s="8"/>
      <c r="E50" s="51"/>
      <c r="F50" s="8"/>
      <c r="G50" s="8"/>
      <c r="H50" s="8"/>
      <c r="I50" s="8"/>
      <c r="L50" s="9"/>
    </row>
    <row r="51" spans="1:12" x14ac:dyDescent="0.2">
      <c r="A51" s="7" t="s">
        <v>24</v>
      </c>
      <c r="B51" s="8"/>
      <c r="C51" s="8"/>
      <c r="E51" s="53"/>
      <c r="F51" s="8"/>
      <c r="G51" s="8"/>
      <c r="H51" s="8"/>
      <c r="I51" s="8"/>
      <c r="L51" s="9"/>
    </row>
    <row r="52" spans="1:12" x14ac:dyDescent="0.2">
      <c r="A52" s="7" t="s">
        <v>23</v>
      </c>
      <c r="B52" s="8"/>
      <c r="C52" s="8"/>
      <c r="D52" s="8"/>
      <c r="E52" s="52"/>
      <c r="G52" s="8"/>
      <c r="H52" s="8"/>
      <c r="I52" s="8"/>
      <c r="L52" s="9"/>
    </row>
    <row r="53" spans="1:12" x14ac:dyDescent="0.2">
      <c r="E53" s="51"/>
      <c r="F53" s="4"/>
      <c r="L53" s="9"/>
    </row>
    <row r="54" spans="1:12" x14ac:dyDescent="0.2">
      <c r="E54" s="51"/>
      <c r="L54" s="9"/>
    </row>
    <row r="55" spans="1:12" x14ac:dyDescent="0.2">
      <c r="E55" s="51"/>
    </row>
    <row r="56" spans="1:12" x14ac:dyDescent="0.2">
      <c r="E56" s="51"/>
    </row>
  </sheetData>
  <mergeCells count="19">
    <mergeCell ref="E5:E7"/>
    <mergeCell ref="F5:F7"/>
    <mergeCell ref="K5:K7"/>
    <mergeCell ref="A1:M1"/>
    <mergeCell ref="A2:M2"/>
    <mergeCell ref="A3:M3"/>
    <mergeCell ref="C5:C7"/>
    <mergeCell ref="D5:D7"/>
    <mergeCell ref="M5:M7"/>
    <mergeCell ref="A4:A7"/>
    <mergeCell ref="H5:H7"/>
    <mergeCell ref="B4:E4"/>
    <mergeCell ref="F4:I4"/>
    <mergeCell ref="G5:G7"/>
    <mergeCell ref="L5:L7"/>
    <mergeCell ref="I5:I7"/>
    <mergeCell ref="B5:B7"/>
    <mergeCell ref="J5:J7"/>
    <mergeCell ref="J4:M4"/>
  </mergeCells>
  <phoneticPr fontId="1" type="noConversion"/>
  <printOptions horizontalCentered="1"/>
  <pageMargins left="0.54" right="0" top="0" bottom="0" header="0" footer="0"/>
  <pageSetup paperSize="9" scale="86" firstPageNumber="84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51"/>
  <sheetViews>
    <sheetView workbookViewId="0">
      <selection activeCell="B10" sqref="B10"/>
    </sheetView>
  </sheetViews>
  <sheetFormatPr baseColWidth="10" defaultRowHeight="12.75" x14ac:dyDescent="0.2"/>
  <cols>
    <col min="1" max="1" width="32.28515625" customWidth="1"/>
    <col min="2" max="2" width="11.28515625" bestFit="1" customWidth="1"/>
    <col min="3" max="3" width="6.5703125" customWidth="1"/>
    <col min="4" max="4" width="8.7109375" customWidth="1"/>
    <col min="5" max="5" width="11.5703125" customWidth="1"/>
    <col min="6" max="6" width="6.42578125" customWidth="1"/>
    <col min="7" max="7" width="7.42578125" customWidth="1"/>
    <col min="8" max="8" width="7.7109375" customWidth="1"/>
    <col min="9" max="9" width="8.85546875" bestFit="1" customWidth="1"/>
    <col min="10" max="10" width="9.140625" bestFit="1" customWidth="1"/>
    <col min="11" max="11" width="9.28515625" style="50" customWidth="1"/>
    <col min="12" max="12" width="7" customWidth="1"/>
    <col min="13" max="13" width="6.7109375" customWidth="1"/>
    <col min="14" max="14" width="8.5703125" customWidth="1"/>
    <col min="15" max="15" width="7" customWidth="1"/>
    <col min="16" max="16" width="5.5703125" customWidth="1"/>
  </cols>
  <sheetData>
    <row r="1" spans="1:17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x14ac:dyDescent="0.2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x14ac:dyDescent="0.2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7" ht="12.75" customHeight="1" x14ac:dyDescent="0.2">
      <c r="A4" s="64" t="s">
        <v>5</v>
      </c>
      <c r="B4" s="66" t="s">
        <v>9</v>
      </c>
      <c r="C4" s="65" t="s">
        <v>0</v>
      </c>
      <c r="D4" s="65" t="s">
        <v>10</v>
      </c>
      <c r="E4" s="65" t="s">
        <v>11</v>
      </c>
      <c r="F4" s="68" t="s">
        <v>4</v>
      </c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7" ht="27.75" customHeight="1" x14ac:dyDescent="0.2">
      <c r="A5" s="64"/>
      <c r="B5" s="66"/>
      <c r="C5" s="65"/>
      <c r="D5" s="65"/>
      <c r="E5" s="65"/>
      <c r="F5" s="29" t="s">
        <v>2</v>
      </c>
      <c r="G5" s="29" t="s">
        <v>3</v>
      </c>
      <c r="H5" s="29" t="s">
        <v>12</v>
      </c>
      <c r="I5" s="29" t="s">
        <v>56</v>
      </c>
      <c r="J5" s="29" t="s">
        <v>6</v>
      </c>
      <c r="K5" s="44" t="s">
        <v>57</v>
      </c>
      <c r="L5" s="29" t="s">
        <v>7</v>
      </c>
      <c r="M5" s="29" t="s">
        <v>8</v>
      </c>
      <c r="N5" s="29" t="s">
        <v>58</v>
      </c>
      <c r="O5" s="29" t="s">
        <v>59</v>
      </c>
      <c r="P5" s="29" t="s">
        <v>60</v>
      </c>
    </row>
    <row r="6" spans="1:17" s="3" customFormat="1" ht="11.25" x14ac:dyDescent="0.2">
      <c r="A6" s="27" t="s">
        <v>52</v>
      </c>
      <c r="B6" s="5">
        <f>[1]Sheet1!C49</f>
        <v>2514019.9965873118</v>
      </c>
      <c r="C6" s="5">
        <f>[1]Sheet1!D49</f>
        <v>49.754713140820186</v>
      </c>
      <c r="D6" s="6">
        <f>[1]Sheet1!E49</f>
        <v>3.8655444697304024</v>
      </c>
      <c r="E6" s="5">
        <f>[1]Sheet1!G49</f>
        <v>3605.0345034769039</v>
      </c>
      <c r="F6" s="11">
        <f>[2]Ingreso!U49*100</f>
        <v>56.757503677596254</v>
      </c>
      <c r="G6" s="11">
        <f>[2]Ingreso!V49*100</f>
        <v>26.31393044141458</v>
      </c>
      <c r="H6" s="11">
        <f>[2]Ingreso!W49*100</f>
        <v>0.56894637822244198</v>
      </c>
      <c r="I6" s="11">
        <f>[2]Ingreso!X49*100</f>
        <v>2.3501757833818147</v>
      </c>
      <c r="J6" s="11">
        <f>[2]Ingreso!Y49*100</f>
        <v>1.2523916795021313</v>
      </c>
      <c r="K6" s="45">
        <f>[2]Ingreso!Z49*100</f>
        <v>6.8076161041082957</v>
      </c>
      <c r="L6" s="11">
        <f>[2]Ingreso!AA49*100</f>
        <v>4.2436388788733268</v>
      </c>
      <c r="M6" s="11">
        <f>[2]Ingreso!AB49*100</f>
        <v>0.63071390722368836</v>
      </c>
      <c r="N6" s="11">
        <f>[2]Ingreso!AC49*100</f>
        <v>0.15947688646709299</v>
      </c>
      <c r="O6" s="11">
        <f>[2]Ingreso!AD49*100</f>
        <v>3.7754078805419017E-3</v>
      </c>
      <c r="P6" s="11">
        <f>[2]Ingreso!AE49*100</f>
        <v>0.91183085532980512</v>
      </c>
      <c r="Q6" s="12"/>
    </row>
    <row r="7" spans="1:17" s="3" customFormat="1" ht="8.25" customHeight="1" x14ac:dyDescent="0.2">
      <c r="A7" s="20"/>
      <c r="K7" s="46"/>
    </row>
    <row r="8" spans="1:17" s="3" customFormat="1" ht="11.25" x14ac:dyDescent="0.2">
      <c r="A8" s="21" t="s">
        <v>17</v>
      </c>
      <c r="B8" s="5"/>
      <c r="C8" s="5"/>
      <c r="D8" s="6"/>
      <c r="E8" s="5"/>
      <c r="F8" s="11"/>
      <c r="G8" s="11"/>
      <c r="H8" s="11"/>
      <c r="I8" s="11"/>
      <c r="J8" s="11"/>
      <c r="K8" s="45"/>
      <c r="L8" s="11"/>
      <c r="M8" s="11"/>
      <c r="N8" s="11"/>
      <c r="O8" s="11"/>
      <c r="P8" s="11"/>
    </row>
    <row r="9" spans="1:17" s="3" customFormat="1" ht="11.25" x14ac:dyDescent="0.2">
      <c r="A9" s="22" t="s">
        <v>26</v>
      </c>
      <c r="B9" s="33">
        <f>[1]Sheet1!C50</f>
        <v>1452625.5997451264</v>
      </c>
      <c r="C9" s="33">
        <f>[1]Sheet1!D50</f>
        <v>49.388414571993707</v>
      </c>
      <c r="D9" s="34">
        <f>[1]Sheet1!E50</f>
        <v>3.6990464405597776</v>
      </c>
      <c r="E9" s="33">
        <f>[1]Sheet1!G50</f>
        <v>4574.7195343383119</v>
      </c>
      <c r="F9" s="42">
        <f>[2]Ingreso!U50*100</f>
        <v>60.197874625336226</v>
      </c>
      <c r="G9" s="42">
        <f>[2]Ingreso!V50*100</f>
        <v>23.87433512081957</v>
      </c>
      <c r="H9" s="42">
        <f>[2]Ingreso!W50*100</f>
        <v>0.69926603192324399</v>
      </c>
      <c r="I9" s="42">
        <f>[2]Ingreso!X50*100</f>
        <v>2.7714454390903263</v>
      </c>
      <c r="J9" s="42">
        <f>[2]Ingreso!Y50*100</f>
        <v>1.6055970009813563</v>
      </c>
      <c r="K9" s="47">
        <f>[2]Ingreso!Z50*100</f>
        <v>5.820087095847394</v>
      </c>
      <c r="L9" s="42">
        <f>[2]Ingreso!AA50*100</f>
        <v>3.6450663823897624</v>
      </c>
      <c r="M9" s="42">
        <f>[2]Ingreso!AB50*100</f>
        <v>0.57459131219604309</v>
      </c>
      <c r="N9" s="42">
        <f>[2]Ingreso!AC50*100</f>
        <v>0.13442635196128969</v>
      </c>
      <c r="O9" s="42">
        <f>[2]Ingreso!AD50*100</f>
        <v>2.7703632093199005E-3</v>
      </c>
      <c r="P9" s="42">
        <f>[2]Ingreso!AE50*100</f>
        <v>0.67454027624546165</v>
      </c>
    </row>
    <row r="10" spans="1:17" s="3" customFormat="1" ht="11.25" x14ac:dyDescent="0.2">
      <c r="A10" s="23" t="s">
        <v>53</v>
      </c>
      <c r="B10" s="33">
        <f>[1]Sheet1!C51</f>
        <v>311398.38152624853</v>
      </c>
      <c r="C10" s="33">
        <f>[1]Sheet1!D51</f>
        <v>50.73641448221705</v>
      </c>
      <c r="D10" s="34">
        <f>[1]Sheet1!E51</f>
        <v>3.6206004527025346</v>
      </c>
      <c r="E10" s="33">
        <f>[1]Sheet1!G51</f>
        <v>5158.0462331110066</v>
      </c>
      <c r="F10" s="42">
        <f>[2]Ingreso!U51*100</f>
        <v>62.256958494841598</v>
      </c>
      <c r="G10" s="42">
        <f>[2]Ingreso!V51*100</f>
        <v>21.155754886290559</v>
      </c>
      <c r="H10" s="42">
        <f>[2]Ingreso!W51*100</f>
        <v>1.1172298140420065</v>
      </c>
      <c r="I10" s="42">
        <f>[2]Ingreso!X51*100</f>
        <v>5.1432556035493393</v>
      </c>
      <c r="J10" s="42">
        <f>[2]Ingreso!Y51*100</f>
        <v>1.9357217759432936</v>
      </c>
      <c r="K10" s="47">
        <f>[2]Ingreso!Z51*100</f>
        <v>3.952692290550206</v>
      </c>
      <c r="L10" s="42">
        <f>[2]Ingreso!AA51*100</f>
        <v>3.1085669203757291</v>
      </c>
      <c r="M10" s="42">
        <f>[2]Ingreso!AB51*100</f>
        <v>0.45035182658567852</v>
      </c>
      <c r="N10" s="42">
        <f>[2]Ingreso!AC51*100</f>
        <v>0.1531405390566607</v>
      </c>
      <c r="O10" s="42">
        <f>[2]Ingreso!AD51*100</f>
        <v>0</v>
      </c>
      <c r="P10" s="42">
        <f>[2]Ingreso!AE51*100</f>
        <v>0.72632784876490397</v>
      </c>
    </row>
    <row r="11" spans="1:17" s="3" customFormat="1" ht="11.25" x14ac:dyDescent="0.2">
      <c r="A11" s="23" t="s">
        <v>27</v>
      </c>
      <c r="B11" s="33">
        <f>[1]Sheet1!C52</f>
        <v>180549.55087963617</v>
      </c>
      <c r="C11" s="33">
        <f>[1]Sheet1!D52</f>
        <v>50.459677419354804</v>
      </c>
      <c r="D11" s="34">
        <f>[1]Sheet1!E52</f>
        <v>3.6533410138248841</v>
      </c>
      <c r="E11" s="33">
        <f>[1]Sheet1!G52</f>
        <v>4959.8877896137974</v>
      </c>
      <c r="F11" s="42">
        <f>[2]Ingreso!U52*100</f>
        <v>68.492600898914475</v>
      </c>
      <c r="G11" s="42">
        <f>[2]Ingreso!V52*100</f>
        <v>16.311082474562284</v>
      </c>
      <c r="H11" s="42">
        <f>[2]Ingreso!W52*100</f>
        <v>0.64581211362856705</v>
      </c>
      <c r="I11" s="42">
        <f>[2]Ingreso!X52*100</f>
        <v>2.8211872553838488</v>
      </c>
      <c r="J11" s="42">
        <f>[2]Ingreso!Y52*100</f>
        <v>1.8341858908573965</v>
      </c>
      <c r="K11" s="47">
        <f>[2]Ingreso!Z52*100</f>
        <v>4.8050147945367216</v>
      </c>
      <c r="L11" s="42">
        <f>[2]Ingreso!AA52*100</f>
        <v>3.7330033027902152</v>
      </c>
      <c r="M11" s="42">
        <f>[2]Ingreso!AB52*100</f>
        <v>0.64179628852946513</v>
      </c>
      <c r="N11" s="42">
        <f>[2]Ingreso!AC52*100</f>
        <v>9.4902141069871521E-2</v>
      </c>
      <c r="O11" s="42">
        <f>[2]Ingreso!AD52*100</f>
        <v>0</v>
      </c>
      <c r="P11" s="42">
        <f>[2]Ingreso!AE52*100</f>
        <v>0.62041483972718625</v>
      </c>
    </row>
    <row r="12" spans="1:17" s="3" customFormat="1" ht="11.25" x14ac:dyDescent="0.2">
      <c r="A12" s="23" t="s">
        <v>28</v>
      </c>
      <c r="B12" s="33">
        <f>[1]Sheet1!C53</f>
        <v>960677.66733926127</v>
      </c>
      <c r="C12" s="33">
        <f>[1]Sheet1!D53</f>
        <v>48.750134910508081</v>
      </c>
      <c r="D12" s="34">
        <f>[1]Sheet1!E53</f>
        <v>3.7330641439339325</v>
      </c>
      <c r="E12" s="33">
        <f>[1]Sheet1!G53</f>
        <v>4322.3926945600124</v>
      </c>
      <c r="F12" s="42">
        <f>[2]Ingreso!U53*100</f>
        <v>57.52347273842706</v>
      </c>
      <c r="G12" s="42">
        <f>[2]Ingreso!V53*100</f>
        <v>26.618152647777489</v>
      </c>
      <c r="H12" s="42">
        <f>[2]Ingreso!W53*100</f>
        <v>0.55998992731015662</v>
      </c>
      <c r="I12" s="42">
        <f>[2]Ingreso!X53*100</f>
        <v>1.8990695658341366</v>
      </c>
      <c r="J12" s="42">
        <f>[2]Ingreso!Y53*100</f>
        <v>1.4326750476764032</v>
      </c>
      <c r="K12" s="47">
        <f>[2]Ingreso!Z53*100</f>
        <v>6.7336631704213339</v>
      </c>
      <c r="L12" s="42">
        <f>[2]Ingreso!AA53*100</f>
        <v>3.8193522588614344</v>
      </c>
      <c r="M12" s="42">
        <f>[2]Ingreso!AB53*100</f>
        <v>0.60406903760118835</v>
      </c>
      <c r="N12" s="42">
        <f>[2]Ingreso!AC53*100</f>
        <v>0.13681677736289313</v>
      </c>
      <c r="O12" s="42">
        <f>[2]Ingreso!AD53*100</f>
        <v>4.4194607724679508E-3</v>
      </c>
      <c r="P12" s="42">
        <f>[2]Ingreso!AE53*100</f>
        <v>0.66831936795542679</v>
      </c>
    </row>
    <row r="13" spans="1:17" s="3" customFormat="1" ht="11.25" x14ac:dyDescent="0.2">
      <c r="A13" s="22" t="s">
        <v>29</v>
      </c>
      <c r="B13" s="33">
        <f>[1]Sheet1!C54</f>
        <v>1061394.3968421801</v>
      </c>
      <c r="C13" s="33">
        <f>[1]Sheet1!D54</f>
        <v>50.256029785990307</v>
      </c>
      <c r="D13" s="34">
        <f>[1]Sheet1!E54</f>
        <v>4.0934138651219305</v>
      </c>
      <c r="E13" s="33">
        <f>[1]Sheet1!G54</f>
        <v>2291.2994641796608</v>
      </c>
      <c r="F13" s="42">
        <f>[2]Ingreso!U54*100</f>
        <v>48.346263244368146</v>
      </c>
      <c r="G13" s="42">
        <f>[2]Ingreso!V54*100</f>
        <v>32.278410177177683</v>
      </c>
      <c r="H13" s="42">
        <f>[2]Ingreso!W54*100</f>
        <v>0.25033249701507448</v>
      </c>
      <c r="I13" s="42">
        <f>[2]Ingreso!X54*100</f>
        <v>1.3202286017515004</v>
      </c>
      <c r="J13" s="42">
        <f>[2]Ingreso!Y54*100</f>
        <v>0.38885256514904476</v>
      </c>
      <c r="K13" s="47">
        <f>[2]Ingreso!Z54*100</f>
        <v>9.2219906147192212</v>
      </c>
      <c r="L13" s="42">
        <f>[2]Ingreso!AA54*100</f>
        <v>5.707067462918392</v>
      </c>
      <c r="M13" s="42">
        <f>[2]Ingreso!AB54*100</f>
        <v>0.76792604152110189</v>
      </c>
      <c r="N13" s="42">
        <f>[2]Ingreso!AC54*100</f>
        <v>0.22072204633789305</v>
      </c>
      <c r="O13" s="42">
        <f>[2]Ingreso!AD54*100</f>
        <v>6.2326058118685581E-3</v>
      </c>
      <c r="P13" s="42">
        <f>[2]Ingreso!AE54*100</f>
        <v>1.4919741432300606</v>
      </c>
    </row>
    <row r="14" spans="1:17" s="3" customFormat="1" ht="9.6" customHeight="1" x14ac:dyDescent="0.2">
      <c r="A14" s="22"/>
      <c r="K14" s="46"/>
    </row>
    <row r="15" spans="1:17" s="3" customFormat="1" ht="11.25" x14ac:dyDescent="0.2">
      <c r="A15" s="21" t="s">
        <v>18</v>
      </c>
      <c r="B15" s="5"/>
      <c r="C15" s="5"/>
      <c r="D15" s="6"/>
      <c r="E15" s="5"/>
      <c r="F15" s="11"/>
      <c r="G15" s="11"/>
      <c r="H15" s="11"/>
      <c r="I15" s="11"/>
      <c r="J15" s="11"/>
      <c r="K15" s="45"/>
      <c r="L15" s="11"/>
      <c r="M15" s="11"/>
      <c r="N15" s="11"/>
      <c r="O15" s="11"/>
      <c r="P15" s="11"/>
    </row>
    <row r="16" spans="1:17" s="3" customFormat="1" ht="11.25" x14ac:dyDescent="0.2">
      <c r="A16" s="25" t="s">
        <v>30</v>
      </c>
      <c r="B16" s="33">
        <f>[1]Sheet1!C55</f>
        <v>479135.61417798069</v>
      </c>
      <c r="C16" s="33">
        <f>[1]Sheet1!D55</f>
        <v>51.618683838591835</v>
      </c>
      <c r="D16" s="34">
        <f>[1]Sheet1!E55</f>
        <v>4.4318105008042332</v>
      </c>
      <c r="E16" s="33">
        <f>[1]Sheet1!G55</f>
        <v>400.95023689911881</v>
      </c>
      <c r="F16" s="42">
        <f>[2]Ingreso!U55*100</f>
        <v>42.31938079581839</v>
      </c>
      <c r="G16" s="42">
        <f>[2]Ingreso!V55*100</f>
        <v>24.137768603091448</v>
      </c>
      <c r="H16" s="42">
        <f>[2]Ingreso!W55*100</f>
        <v>0.84487056496727109</v>
      </c>
      <c r="I16" s="42">
        <f>[2]Ingreso!X55*100</f>
        <v>0.58333169183924183</v>
      </c>
      <c r="J16" s="42">
        <f>[2]Ingreso!Y55*100</f>
        <v>0.28585054055582798</v>
      </c>
      <c r="K16" s="47">
        <f>[2]Ingreso!Z55*100</f>
        <v>10.42422677919846</v>
      </c>
      <c r="L16" s="42">
        <f>[2]Ingreso!AA55*100</f>
        <v>15.317198019784151</v>
      </c>
      <c r="M16" s="42">
        <f>[2]Ingreso!AB55*100</f>
        <v>1.4694946936001549</v>
      </c>
      <c r="N16" s="42">
        <f>[2]Ingreso!AC55*100</f>
        <v>1.0108432507134324</v>
      </c>
      <c r="O16" s="42">
        <f>[2]Ingreso!AD55*100</f>
        <v>0</v>
      </c>
      <c r="P16" s="42">
        <f>[2]Ingreso!AE55*100</f>
        <v>3.6070350604316301</v>
      </c>
    </row>
    <row r="17" spans="1:16" s="3" customFormat="1" ht="11.25" x14ac:dyDescent="0.2">
      <c r="A17" s="25" t="s">
        <v>31</v>
      </c>
      <c r="B17" s="33">
        <f>[1]Sheet1!C56</f>
        <v>480216.1251858488</v>
      </c>
      <c r="C17" s="33">
        <f>[1]Sheet1!D56</f>
        <v>50.13285817147257</v>
      </c>
      <c r="D17" s="34">
        <f>[1]Sheet1!E56</f>
        <v>4.1612542075623606</v>
      </c>
      <c r="E17" s="33">
        <f>[1]Sheet1!G56</f>
        <v>1267.5093711030543</v>
      </c>
      <c r="F17" s="42">
        <f>[2]Ingreso!U56*100</f>
        <v>51.513076489664996</v>
      </c>
      <c r="G17" s="42">
        <f>[2]Ingreso!V56*100</f>
        <v>23.282889193665874</v>
      </c>
      <c r="H17" s="42">
        <f>[2]Ingreso!W56*100</f>
        <v>0.37897941961387815</v>
      </c>
      <c r="I17" s="42">
        <f>[2]Ingreso!X56*100</f>
        <v>0.61201279912053652</v>
      </c>
      <c r="J17" s="42">
        <f>[2]Ingreso!Y56*100</f>
        <v>1.172416503091569</v>
      </c>
      <c r="K17" s="47">
        <f>[2]Ingreso!Z56*100</f>
        <v>10.613437302750034</v>
      </c>
      <c r="L17" s="42">
        <f>[2]Ingreso!AA56*100</f>
        <v>8.7590403386742803</v>
      </c>
      <c r="M17" s="42">
        <f>[2]Ingreso!AB56*100</f>
        <v>1.2776212425173139</v>
      </c>
      <c r="N17" s="42">
        <f>[2]Ingreso!AC56*100</f>
        <v>0.32656241918610279</v>
      </c>
      <c r="O17" s="42">
        <f>[2]Ingreso!AD56*100</f>
        <v>0</v>
      </c>
      <c r="P17" s="42">
        <f>[2]Ingreso!AE56*100</f>
        <v>2.0639642917154175</v>
      </c>
    </row>
    <row r="18" spans="1:16" s="3" customFormat="1" ht="11.25" x14ac:dyDescent="0.2">
      <c r="A18" s="25" t="s">
        <v>32</v>
      </c>
      <c r="B18" s="33">
        <f>[1]Sheet1!C57</f>
        <v>479513.22742209322</v>
      </c>
      <c r="C18" s="33">
        <f>[1]Sheet1!D57</f>
        <v>48.974138991668369</v>
      </c>
      <c r="D18" s="34">
        <f>[1]Sheet1!E57</f>
        <v>4.1109202040774022</v>
      </c>
      <c r="E18" s="33">
        <f>[1]Sheet1!G57</f>
        <v>2396.7513865005644</v>
      </c>
      <c r="F18" s="42">
        <f>[2]Ingreso!U57*100</f>
        <v>59.165957940009662</v>
      </c>
      <c r="G18" s="42">
        <f>[2]Ingreso!V57*100</f>
        <v>22.4887129530176</v>
      </c>
      <c r="H18" s="42">
        <f>[2]Ingreso!W57*100</f>
        <v>0.33148993031191776</v>
      </c>
      <c r="I18" s="42">
        <f>[2]Ingreso!X57*100</f>
        <v>0.73897924427632544</v>
      </c>
      <c r="J18" s="42">
        <f>[2]Ingreso!Y57*100</f>
        <v>0.33584316942736364</v>
      </c>
      <c r="K18" s="47">
        <f>[2]Ingreso!Z57*100</f>
        <v>8.7654712630485925</v>
      </c>
      <c r="L18" s="42">
        <f>[2]Ingreso!AA57*100</f>
        <v>5.6539557025305411</v>
      </c>
      <c r="M18" s="42">
        <f>[2]Ingreso!AB57*100</f>
        <v>0.97933952192041807</v>
      </c>
      <c r="N18" s="42">
        <f>[2]Ingreso!AC57*100</f>
        <v>8.9174305637548371E-2</v>
      </c>
      <c r="O18" s="42">
        <f>[2]Ingreso!AD57*100</f>
        <v>1.079448937697061E-2</v>
      </c>
      <c r="P18" s="42">
        <f>[2]Ingreso!AE57*100</f>
        <v>1.4402814804430655</v>
      </c>
    </row>
    <row r="19" spans="1:16" s="3" customFormat="1" ht="11.25" x14ac:dyDescent="0.2">
      <c r="A19" s="25" t="s">
        <v>33</v>
      </c>
      <c r="B19" s="33">
        <f>[1]Sheet1!C58</f>
        <v>480131.92112365959</v>
      </c>
      <c r="C19" s="33">
        <f>[1]Sheet1!D58</f>
        <v>48.561492091365622</v>
      </c>
      <c r="D19" s="34">
        <f>[1]Sheet1!E58</f>
        <v>3.7658209290868667</v>
      </c>
      <c r="E19" s="33">
        <f>[1]Sheet1!G58</f>
        <v>4106.8548878754282</v>
      </c>
      <c r="F19" s="42">
        <f>[2]Ingreso!U58*100</f>
        <v>60.446258832497676</v>
      </c>
      <c r="G19" s="42">
        <f>[2]Ingreso!V58*100</f>
        <v>24.842442175612213</v>
      </c>
      <c r="H19" s="42">
        <f>[2]Ingreso!W58*100</f>
        <v>0.60893944714699377</v>
      </c>
      <c r="I19" s="42">
        <f>[2]Ingreso!X58*100</f>
        <v>1.4790542457585616</v>
      </c>
      <c r="J19" s="42">
        <f>[2]Ingreso!Y58*100</f>
        <v>0.74888894073524981</v>
      </c>
      <c r="K19" s="47">
        <f>[2]Ingreso!Z58*100</f>
        <v>6.181482335625831</v>
      </c>
      <c r="L19" s="42">
        <f>[2]Ingreso!AA58*100</f>
        <v>3.979491381209622</v>
      </c>
      <c r="M19" s="42">
        <f>[2]Ingreso!AB58*100</f>
        <v>0.72352711855696539</v>
      </c>
      <c r="N19" s="42">
        <f>[2]Ingreso!AC58*100</f>
        <v>0.25706221941530377</v>
      </c>
      <c r="O19" s="42">
        <f>[2]Ingreso!AD58*100</f>
        <v>0</v>
      </c>
      <c r="P19" s="42">
        <f>[2]Ingreso!AE58*100</f>
        <v>0.73285330344157817</v>
      </c>
    </row>
    <row r="20" spans="1:16" s="3" customFormat="1" ht="11.25" x14ac:dyDescent="0.2">
      <c r="A20" s="25" t="s">
        <v>34</v>
      </c>
      <c r="B20" s="33">
        <f>[1]Sheet1!C59</f>
        <v>479858.05117633339</v>
      </c>
      <c r="C20" s="33">
        <f>[1]Sheet1!D59</f>
        <v>48.869294432465551</v>
      </c>
      <c r="D20" s="34">
        <f>[1]Sheet1!E59</f>
        <v>2.9084187625579094</v>
      </c>
      <c r="E20" s="33">
        <f>[1]Sheet1!G59</f>
        <v>9848.8724239487328</v>
      </c>
      <c r="F20" s="42">
        <f>[2]Ingreso!U59*100</f>
        <v>55.722268777725361</v>
      </c>
      <c r="G20" s="42">
        <f>[2]Ingreso!V59*100</f>
        <v>29.357806528396896</v>
      </c>
      <c r="H20" s="42">
        <f>[2]Ingreso!W59*100</f>
        <v>0.6534537255306514</v>
      </c>
      <c r="I20" s="42">
        <f>[2]Ingreso!X59*100</f>
        <v>3.9294239428782198</v>
      </c>
      <c r="J20" s="42">
        <f>[2]Ingreso!Y59*100</f>
        <v>1.9710824627050185</v>
      </c>
      <c r="K20" s="47">
        <f>[2]Ingreso!Z59*100</f>
        <v>5.4379300315857471</v>
      </c>
      <c r="L20" s="42">
        <f>[2]Ingreso!AA59*100</f>
        <v>2.2195007092288224</v>
      </c>
      <c r="M20" s="42">
        <f>[2]Ingreso!AB59*100</f>
        <v>0.26003128502403472</v>
      </c>
      <c r="N20" s="42">
        <f>[2]Ingreso!AC59*100</f>
        <v>3.747657041034573E-2</v>
      </c>
      <c r="O20" s="42">
        <f>[2]Ingreso!AD59*100</f>
        <v>4.3788841639244448E-3</v>
      </c>
      <c r="P20" s="42">
        <f>[2]Ingreso!AE59*100</f>
        <v>0.40664708235098429</v>
      </c>
    </row>
    <row r="21" spans="1:16" s="3" customFormat="1" ht="11.25" x14ac:dyDescent="0.2">
      <c r="A21" s="22" t="s">
        <v>35</v>
      </c>
      <c r="B21" s="33">
        <f>[1]Sheet1!C60</f>
        <v>115165.05750140933</v>
      </c>
      <c r="C21" s="33">
        <f>[1]Sheet1!D60</f>
        <v>52.336992524474667</v>
      </c>
      <c r="D21" s="34">
        <f>[1]Sheet1!E60</f>
        <v>3.6587214439999602</v>
      </c>
      <c r="E21" s="33"/>
      <c r="F21" s="42"/>
      <c r="G21" s="42"/>
      <c r="H21" s="42"/>
      <c r="I21" s="42"/>
      <c r="J21" s="42"/>
      <c r="K21" s="47"/>
      <c r="L21" s="42"/>
      <c r="M21" s="42"/>
      <c r="N21" s="42"/>
      <c r="O21" s="42"/>
      <c r="P21" s="42"/>
    </row>
    <row r="22" spans="1:16" s="3" customFormat="1" ht="9.6" customHeight="1" x14ac:dyDescent="0.2">
      <c r="A22" s="22"/>
      <c r="K22" s="46"/>
    </row>
    <row r="23" spans="1:16" s="3" customFormat="1" ht="11.25" x14ac:dyDescent="0.2">
      <c r="A23" s="24" t="s">
        <v>19</v>
      </c>
      <c r="B23" s="30"/>
      <c r="C23" s="30"/>
      <c r="D23" s="31"/>
      <c r="E23" s="30"/>
      <c r="F23" s="32"/>
      <c r="G23" s="32"/>
      <c r="H23" s="32"/>
      <c r="I23" s="32"/>
      <c r="J23" s="32"/>
      <c r="K23" s="48"/>
      <c r="L23" s="32"/>
      <c r="M23" s="32"/>
      <c r="N23" s="32"/>
      <c r="O23" s="32"/>
      <c r="P23" s="32"/>
    </row>
    <row r="24" spans="1:16" s="3" customFormat="1" ht="11.25" x14ac:dyDescent="0.2">
      <c r="A24" s="22" t="s">
        <v>36</v>
      </c>
      <c r="B24" s="33">
        <f>[1]Sheet1!C61</f>
        <v>302065.73261418589</v>
      </c>
      <c r="C24" s="33">
        <f>[1]Sheet1!D61</f>
        <v>56.017054042743425</v>
      </c>
      <c r="D24" s="34">
        <f>[1]Sheet1!E61</f>
        <v>3.7343165053186418</v>
      </c>
      <c r="E24" s="33">
        <f>[1]Sheet1!G61</f>
        <v>2402.7527124156286</v>
      </c>
      <c r="F24" s="42">
        <f>[2]Ingreso!U61*100</f>
        <v>49.942075936744338</v>
      </c>
      <c r="G24" s="42">
        <f>[2]Ingreso!V61*100</f>
        <v>28.122919825746795</v>
      </c>
      <c r="H24" s="42">
        <f>[2]Ingreso!W61*100</f>
        <v>0.18654670737845827</v>
      </c>
      <c r="I24" s="42">
        <f>[2]Ingreso!X61*100</f>
        <v>2.3806382520747191</v>
      </c>
      <c r="J24" s="42">
        <f>[2]Ingreso!Y61*100</f>
        <v>0.21884057216336786</v>
      </c>
      <c r="K24" s="47">
        <f>[2]Ingreso!Z61*100</f>
        <v>9.1941228465447828</v>
      </c>
      <c r="L24" s="42">
        <f>[2]Ingreso!AA61*100</f>
        <v>7.3297112954468409</v>
      </c>
      <c r="M24" s="42">
        <f>[2]Ingreso!AB61*100</f>
        <v>1.1504805376628315</v>
      </c>
      <c r="N24" s="42">
        <f>[2]Ingreso!AC61*100</f>
        <v>0.11924555489779105</v>
      </c>
      <c r="O24" s="42">
        <f>[2]Ingreso!AD61*100</f>
        <v>4.432670343775745E-2</v>
      </c>
      <c r="P24" s="42">
        <f>[2]Ingreso!AE61*100</f>
        <v>1.311091767902324</v>
      </c>
    </row>
    <row r="25" spans="1:16" s="3" customFormat="1" ht="11.25" x14ac:dyDescent="0.2">
      <c r="A25" s="22" t="s">
        <v>37</v>
      </c>
      <c r="B25" s="33">
        <f>[1]Sheet1!C62</f>
        <v>1364157.3343157587</v>
      </c>
      <c r="C25" s="33">
        <f>[1]Sheet1!D62</f>
        <v>49.628938883903473</v>
      </c>
      <c r="D25" s="34">
        <f>[1]Sheet1!E62</f>
        <v>4.0291116834645919</v>
      </c>
      <c r="E25" s="33">
        <f>[1]Sheet1!G62</f>
        <v>2852.7171911978571</v>
      </c>
      <c r="F25" s="42">
        <f>[2]Ingreso!U62*100</f>
        <v>56.050195950554205</v>
      </c>
      <c r="G25" s="42">
        <f>[2]Ingreso!V62*100</f>
        <v>27.898020368968119</v>
      </c>
      <c r="H25" s="42">
        <f>[2]Ingreso!W62*100</f>
        <v>0.31033265788014436</v>
      </c>
      <c r="I25" s="42">
        <f>[2]Ingreso!X62*100</f>
        <v>0.77120634987768966</v>
      </c>
      <c r="J25" s="42">
        <f>[2]Ingreso!Y62*100</f>
        <v>1.2311000524194597</v>
      </c>
      <c r="K25" s="47">
        <f>[2]Ingreso!Z62*100</f>
        <v>7.0577514598519162</v>
      </c>
      <c r="L25" s="42">
        <f>[2]Ingreso!AA62*100</f>
        <v>4.5748606979446187</v>
      </c>
      <c r="M25" s="42">
        <f>[2]Ingreso!AB62*100</f>
        <v>0.6828127816580013</v>
      </c>
      <c r="N25" s="42">
        <f>[2]Ingreso!AC62*100</f>
        <v>0.22359794612717804</v>
      </c>
      <c r="O25" s="42">
        <f>[2]Ingreso!AD62*100</f>
        <v>0</v>
      </c>
      <c r="P25" s="42">
        <f>[2]Ingreso!AE62*100</f>
        <v>1.200121734718669</v>
      </c>
    </row>
    <row r="26" spans="1:16" s="3" customFormat="1" ht="11.25" x14ac:dyDescent="0.2">
      <c r="A26" s="22" t="s">
        <v>38</v>
      </c>
      <c r="B26" s="33">
        <f>[1]Sheet1!C63</f>
        <v>627001.50837193767</v>
      </c>
      <c r="C26" s="33">
        <f>[1]Sheet1!D63</f>
        <v>47.287057559436697</v>
      </c>
      <c r="D26" s="34">
        <f>[1]Sheet1!E63</f>
        <v>3.7419473928762463</v>
      </c>
      <c r="E26" s="33">
        <f>[1]Sheet1!G63</f>
        <v>4418.6847946055268</v>
      </c>
      <c r="F26" s="42">
        <f>[2]Ingreso!U63*100</f>
        <v>60.334779907229098</v>
      </c>
      <c r="G26" s="42">
        <f>[2]Ingreso!V63*100</f>
        <v>23.081864880054255</v>
      </c>
      <c r="H26" s="42">
        <f>[2]Ingreso!W63*100</f>
        <v>0.66368857116092039</v>
      </c>
      <c r="I26" s="42">
        <f>[2]Ingreso!X63*100</f>
        <v>3.2090888255626671</v>
      </c>
      <c r="J26" s="42">
        <f>[2]Ingreso!Y63*100</f>
        <v>1.3910633595925233</v>
      </c>
      <c r="K26" s="47">
        <f>[2]Ingreso!Z63*100</f>
        <v>6.8344989008233217</v>
      </c>
      <c r="L26" s="42">
        <f>[2]Ingreso!AA63*100</f>
        <v>3.3093902408197975</v>
      </c>
      <c r="M26" s="42">
        <f>[2]Ingreso!AB63*100</f>
        <v>0.43716070804399748</v>
      </c>
      <c r="N26" s="42">
        <f>[2]Ingreso!AC63*100</f>
        <v>0.11182928274122274</v>
      </c>
      <c r="O26" s="42">
        <f>[2]Ingreso!AD63*100</f>
        <v>0</v>
      </c>
      <c r="P26" s="42">
        <f>[2]Ingreso!AE63*100</f>
        <v>0.62663532397217425</v>
      </c>
    </row>
    <row r="27" spans="1:16" s="3" customFormat="1" ht="11.25" x14ac:dyDescent="0.2">
      <c r="A27" s="22" t="s">
        <v>39</v>
      </c>
      <c r="B27" s="33">
        <f>[1]Sheet1!C64</f>
        <v>201626.61716959943</v>
      </c>
      <c r="C27" s="33">
        <f>[1]Sheet1!D64</f>
        <v>48.719165317955294</v>
      </c>
      <c r="D27" s="34">
        <f>[1]Sheet1!E64</f>
        <v>3.3056713688172512</v>
      </c>
      <c r="E27" s="33">
        <f>[1]Sheet1!G64</f>
        <v>8101.0586949286781</v>
      </c>
      <c r="F27" s="42">
        <f>[2]Ingreso!U64*100</f>
        <v>56.434624372507777</v>
      </c>
      <c r="G27" s="42">
        <f>[2]Ingreso!V64*100</f>
        <v>27.001412693898786</v>
      </c>
      <c r="H27" s="42">
        <f>[2]Ingreso!W64*100</f>
        <v>1.4512834466070874</v>
      </c>
      <c r="I27" s="42">
        <f>[2]Ingreso!X64*100</f>
        <v>5.7215344894314759</v>
      </c>
      <c r="J27" s="42">
        <f>[2]Ingreso!Y64*100</f>
        <v>1.6898874662548431</v>
      </c>
      <c r="K27" s="47">
        <f>[2]Ingreso!Z64*100</f>
        <v>3.389616382953768</v>
      </c>
      <c r="L27" s="42">
        <f>[2]Ingreso!AA64*100</f>
        <v>3.3524852606753557</v>
      </c>
      <c r="M27" s="42">
        <f>[2]Ingreso!AB64*100</f>
        <v>0.52496082971189406</v>
      </c>
      <c r="N27" s="42">
        <f>[2]Ingreso!AC64*100</f>
        <v>8.1631644051108551E-2</v>
      </c>
      <c r="O27" s="42">
        <f>[2]Ingreso!AD64*100</f>
        <v>0</v>
      </c>
      <c r="P27" s="42">
        <f>[2]Ingreso!AE64*100</f>
        <v>0.35256341390791457</v>
      </c>
    </row>
    <row r="28" spans="1:16" s="3" customFormat="1" ht="11.25" x14ac:dyDescent="0.2">
      <c r="A28" s="22" t="s">
        <v>54</v>
      </c>
      <c r="B28" s="33">
        <f>[1]Sheet1!C65</f>
        <v>19168.804115838502</v>
      </c>
      <c r="C28" s="33">
        <f>[1]Sheet1!D65</f>
        <v>51.630420071517236</v>
      </c>
      <c r="D28" s="34">
        <f>[1]Sheet1!E65</f>
        <v>4.2249268233760313</v>
      </c>
      <c r="E28" s="33">
        <f>[1]Sheet1!G65</f>
        <v>2662.4729532077013</v>
      </c>
      <c r="F28" s="42">
        <f>[2]Ingreso!U65*100</f>
        <v>35.828103694086536</v>
      </c>
      <c r="G28" s="42">
        <f>[2]Ingreso!V65*100</f>
        <v>22.183449761511024</v>
      </c>
      <c r="H28" s="42">
        <f>[2]Ingreso!W65*100</f>
        <v>0</v>
      </c>
      <c r="I28" s="42">
        <f>[2]Ingreso!X65*100</f>
        <v>0</v>
      </c>
      <c r="J28" s="42">
        <f>[2]Ingreso!Y65*100</f>
        <v>0</v>
      </c>
      <c r="K28" s="47">
        <f>[2]Ingreso!Z65*100</f>
        <v>37.176594564543372</v>
      </c>
      <c r="L28" s="42">
        <f>[2]Ingreso!AA65*100</f>
        <v>2.7368305465571696</v>
      </c>
      <c r="M28" s="42">
        <f>[2]Ingreso!AB65*100</f>
        <v>1.4954414923384995</v>
      </c>
      <c r="N28" s="42">
        <f>[2]Ingreso!AC65*100</f>
        <v>0</v>
      </c>
      <c r="O28" s="42">
        <f>[2]Ingreso!AD65*100</f>
        <v>0</v>
      </c>
      <c r="P28" s="42">
        <f>[2]Ingreso!AE65*100</f>
        <v>0.57957994096342857</v>
      </c>
    </row>
    <row r="29" spans="1:16" s="3" customFormat="1" ht="9.6" customHeight="1" x14ac:dyDescent="0.2">
      <c r="A29" s="22"/>
      <c r="K29" s="46"/>
    </row>
    <row r="30" spans="1:16" s="3" customFormat="1" ht="11.25" x14ac:dyDescent="0.2">
      <c r="A30" s="21" t="s">
        <v>20</v>
      </c>
      <c r="B30" s="30"/>
      <c r="C30" s="30"/>
      <c r="D30" s="31"/>
      <c r="E30" s="30"/>
      <c r="F30" s="30"/>
      <c r="G30" s="32"/>
      <c r="H30" s="32"/>
      <c r="I30" s="32"/>
      <c r="J30" s="32"/>
      <c r="K30" s="48"/>
      <c r="L30" s="32"/>
      <c r="M30" s="32"/>
      <c r="N30" s="32"/>
      <c r="O30" s="32"/>
      <c r="P30" s="32"/>
    </row>
    <row r="31" spans="1:16" s="3" customFormat="1" ht="11.25" x14ac:dyDescent="0.2">
      <c r="A31" s="26" t="s">
        <v>40</v>
      </c>
      <c r="B31" s="33">
        <f>[1]Sheet1!C66</f>
        <v>819894.55617717165</v>
      </c>
      <c r="C31" s="33">
        <f>[1]Sheet1!D66</f>
        <v>41.661052139205992</v>
      </c>
      <c r="D31" s="34">
        <f>[1]Sheet1!E66</f>
        <v>3.9173971210852341</v>
      </c>
      <c r="E31" s="33">
        <f>[1]Sheet1!G66</f>
        <v>4397.5774962936148</v>
      </c>
      <c r="F31" s="42">
        <f>[2]Ingreso!U66*100</f>
        <v>85.990034270718269</v>
      </c>
      <c r="G31" s="42">
        <f>[2]Ingreso!V66*100</f>
        <v>6.6264092964139394</v>
      </c>
      <c r="H31" s="42">
        <f>[2]Ingreso!W66*100</f>
        <v>0.17782369602800094</v>
      </c>
      <c r="I31" s="42">
        <f>[2]Ingreso!X66*100</f>
        <v>0.26366901021910777</v>
      </c>
      <c r="J31" s="42">
        <f>[2]Ingreso!Y66*100</f>
        <v>0.72317919825527566</v>
      </c>
      <c r="K31" s="47">
        <f>[2]Ingreso!Z66*100</f>
        <v>3.3028914166139427</v>
      </c>
      <c r="L31" s="42">
        <f>[2]Ingreso!AA66*100</f>
        <v>1.7280596176006242</v>
      </c>
      <c r="M31" s="42">
        <f>[2]Ingreso!AB66*100</f>
        <v>0.47841592208788652</v>
      </c>
      <c r="N31" s="42">
        <f>[2]Ingreso!AC66*100</f>
        <v>0.14481068114106024</v>
      </c>
      <c r="O31" s="42">
        <f>[2]Ingreso!AD66*100</f>
        <v>0</v>
      </c>
      <c r="P31" s="42">
        <f>[2]Ingreso!AE66*100</f>
        <v>0.56470689092188464</v>
      </c>
    </row>
    <row r="32" spans="1:16" s="3" customFormat="1" ht="11.25" x14ac:dyDescent="0.2">
      <c r="A32" s="23" t="s">
        <v>41</v>
      </c>
      <c r="B32" s="33">
        <f>[1]Sheet1!C67</f>
        <v>105148.54174910481</v>
      </c>
      <c r="C32" s="33">
        <f>[1]Sheet1!D67</f>
        <v>47.924217100425423</v>
      </c>
      <c r="D32" s="34">
        <f>[1]Sheet1!E67</f>
        <v>3.7357939550047394</v>
      </c>
      <c r="E32" s="33">
        <f>[1]Sheet1!G67</f>
        <v>8052.7862449096438</v>
      </c>
      <c r="F32" s="42">
        <f>[2]Ingreso!U67*100</f>
        <v>84.884319645876062</v>
      </c>
      <c r="G32" s="42">
        <f>[2]Ingreso!V67*100</f>
        <v>9.153732450963993</v>
      </c>
      <c r="H32" s="42">
        <f>[2]Ingreso!W67*100</f>
        <v>0.24964570316337464</v>
      </c>
      <c r="I32" s="42">
        <f>[2]Ingreso!X67*100</f>
        <v>0.25699501587501244</v>
      </c>
      <c r="J32" s="42">
        <f>[2]Ingreso!Y67*100</f>
        <v>1.655817716898031</v>
      </c>
      <c r="K32" s="47">
        <f>[2]Ingreso!Z67*100</f>
        <v>1.9533746798238796</v>
      </c>
      <c r="L32" s="42">
        <f>[2]Ingreso!AA67*100</f>
        <v>1.2375112806113555</v>
      </c>
      <c r="M32" s="42">
        <f>[2]Ingreso!AB67*100</f>
        <v>0.31884939815488728</v>
      </c>
      <c r="N32" s="42">
        <f>[2]Ingreso!AC67*100</f>
        <v>5.6968163440151758E-2</v>
      </c>
      <c r="O32" s="42">
        <f>[2]Ingreso!AD67*100</f>
        <v>0</v>
      </c>
      <c r="P32" s="42">
        <f>[2]Ingreso!AE67*100</f>
        <v>0.23278594519326379</v>
      </c>
    </row>
    <row r="33" spans="1:16" s="3" customFormat="1" ht="11.25" x14ac:dyDescent="0.2">
      <c r="A33" s="23" t="s">
        <v>42</v>
      </c>
      <c r="B33" s="33">
        <f>[1]Sheet1!C68</f>
        <v>676767.76987584424</v>
      </c>
      <c r="C33" s="33">
        <f>[1]Sheet1!D68</f>
        <v>40.145520789602749</v>
      </c>
      <c r="D33" s="34">
        <f>[1]Sheet1!E68</f>
        <v>3.9669885470800685</v>
      </c>
      <c r="E33" s="33">
        <f>[1]Sheet1!G68</f>
        <v>3926.9614615212763</v>
      </c>
      <c r="F33" s="42">
        <f>[2]Ingreso!U68*100</f>
        <v>86.481106612472999</v>
      </c>
      <c r="G33" s="42">
        <f>[2]Ingreso!V68*100</f>
        <v>5.830896538045538</v>
      </c>
      <c r="H33" s="42">
        <f>[2]Ingreso!W68*100</f>
        <v>0.16161712499584985</v>
      </c>
      <c r="I33" s="42">
        <f>[2]Ingreso!X68*100</f>
        <v>0.27625035696950528</v>
      </c>
      <c r="J33" s="42">
        <f>[2]Ingreso!Y68*100</f>
        <v>0.46185363023083342</v>
      </c>
      <c r="K33" s="47">
        <f>[2]Ingreso!Z68*100</f>
        <v>3.6346270020006921</v>
      </c>
      <c r="L33" s="42">
        <f>[2]Ingreso!AA68*100</f>
        <v>1.8120754732090638</v>
      </c>
      <c r="M33" s="42">
        <f>[2]Ingreso!AB68*100</f>
        <v>0.51919420362389035</v>
      </c>
      <c r="N33" s="42">
        <f>[2]Ingreso!AC68*100</f>
        <v>0.17625049514359314</v>
      </c>
      <c r="O33" s="42">
        <f>[2]Ingreso!AD68*100</f>
        <v>0</v>
      </c>
      <c r="P33" s="42">
        <f>[2]Ingreso!AE68*100</f>
        <v>0.64612856330802959</v>
      </c>
    </row>
    <row r="34" spans="1:16" s="3" customFormat="1" ht="11.25" x14ac:dyDescent="0.2">
      <c r="A34" s="23" t="s">
        <v>43</v>
      </c>
      <c r="B34" s="33">
        <f>[1]Sheet1!C69</f>
        <v>37978.244552224241</v>
      </c>
      <c r="C34" s="33">
        <f>[1]Sheet1!D69</f>
        <v>51.327115264814523</v>
      </c>
      <c r="D34" s="34">
        <f>[1]Sheet1!E69</f>
        <v>3.536479812882054</v>
      </c>
      <c r="E34" s="33">
        <f>[1]Sheet1!G69</f>
        <v>2816.2667256360241</v>
      </c>
      <c r="F34" s="42">
        <f>[2]Ingreso!U69*100</f>
        <v>81.804218071635077</v>
      </c>
      <c r="G34" s="42">
        <f>[2]Ingreso!V69*100</f>
        <v>8.0896557549322488</v>
      </c>
      <c r="H34" s="42">
        <f>[2]Ingreso!W69*100</f>
        <v>6.0744325168200233E-2</v>
      </c>
      <c r="I34" s="42">
        <f>[2]Ingreso!X69*100</f>
        <v>0</v>
      </c>
      <c r="J34" s="42">
        <f>[2]Ingreso!Y69*100</f>
        <v>0.46403910728468967</v>
      </c>
      <c r="K34" s="47">
        <f>[2]Ingreso!Z69*100</f>
        <v>4.8280633495582137</v>
      </c>
      <c r="L34" s="42">
        <f>[2]Ingreso!AA69*100</f>
        <v>3.1889910307021263</v>
      </c>
      <c r="M34" s="42">
        <f>[2]Ingreso!AB69*100</f>
        <v>0.62023087264465415</v>
      </c>
      <c r="N34" s="42">
        <f>[2]Ingreso!AC69*100</f>
        <v>0</v>
      </c>
      <c r="O34" s="42">
        <f>[2]Ingreso!AD69*100</f>
        <v>0</v>
      </c>
      <c r="P34" s="42">
        <f>[2]Ingreso!AE69*100</f>
        <v>0.94405748807480283</v>
      </c>
    </row>
    <row r="35" spans="1:16" s="3" customFormat="1" ht="11.25" x14ac:dyDescent="0.2">
      <c r="A35" s="22" t="s">
        <v>44</v>
      </c>
      <c r="B35" s="33">
        <f>[1]Sheet1!C70</f>
        <v>631486.03560538962</v>
      </c>
      <c r="C35" s="33">
        <f>[1]Sheet1!D70</f>
        <v>49.704279632007427</v>
      </c>
      <c r="D35" s="34">
        <f>[1]Sheet1!E70</f>
        <v>3.7668810959049086</v>
      </c>
      <c r="E35" s="33">
        <f>[1]Sheet1!G70</f>
        <v>4298.5752310136168</v>
      </c>
      <c r="F35" s="42">
        <f>[2]Ingreso!U70*100</f>
        <v>23.996769316463386</v>
      </c>
      <c r="G35" s="42">
        <f>[2]Ingreso!V70*100</f>
        <v>64.837388031276291</v>
      </c>
      <c r="H35" s="42">
        <f>[2]Ingreso!W70*100</f>
        <v>0.30738401280047628</v>
      </c>
      <c r="I35" s="42">
        <f>[2]Ingreso!X70*100</f>
        <v>0.60562899457211394</v>
      </c>
      <c r="J35" s="42">
        <f>[2]Ingreso!Y70*100</f>
        <v>1.003604539297362</v>
      </c>
      <c r="K35" s="47">
        <f>[2]Ingreso!Z70*100</f>
        <v>5.3205274336650481</v>
      </c>
      <c r="L35" s="42">
        <f>[2]Ingreso!AA70*100</f>
        <v>2.5608013249259836</v>
      </c>
      <c r="M35" s="42">
        <f>[2]Ingreso!AB70*100</f>
        <v>0.46172880874292632</v>
      </c>
      <c r="N35" s="42">
        <f>[2]Ingreso!AC70*100</f>
        <v>0.11343151311405331</v>
      </c>
      <c r="O35" s="42">
        <f>[2]Ingreso!AD70*100</f>
        <v>0</v>
      </c>
      <c r="P35" s="42">
        <f>[2]Ingreso!AE70*100</f>
        <v>0.79273602514234898</v>
      </c>
    </row>
    <row r="36" spans="1:16" s="3" customFormat="1" ht="11.25" x14ac:dyDescent="0.2">
      <c r="A36" s="22" t="s">
        <v>68</v>
      </c>
      <c r="B36" s="33">
        <f>[1]Sheet1!C71</f>
        <v>278.84341305238559</v>
      </c>
      <c r="C36" s="33">
        <f>[1]Sheet1!D71</f>
        <v>60</v>
      </c>
      <c r="D36" s="34">
        <f>[1]Sheet1!E71</f>
        <v>7</v>
      </c>
      <c r="E36" s="33">
        <f>[1]Sheet1!G71</f>
        <v>1333.3333333333335</v>
      </c>
      <c r="F36" s="42">
        <f>[2]Ingreso!U71*100</f>
        <v>85.714285714285708</v>
      </c>
      <c r="G36" s="42">
        <f>[2]Ingreso!V71*100</f>
        <v>0</v>
      </c>
      <c r="H36" s="42">
        <f>[2]Ingreso!W71*100</f>
        <v>0</v>
      </c>
      <c r="I36" s="42">
        <f>[2]Ingreso!X71*100</f>
        <v>0</v>
      </c>
      <c r="J36" s="42">
        <f>[2]Ingreso!Y71*100</f>
        <v>0</v>
      </c>
      <c r="K36" s="47">
        <f>[2]Ingreso!Z71*100</f>
        <v>14.285714285714288</v>
      </c>
      <c r="L36" s="42">
        <f>[2]Ingreso!AA71*100</f>
        <v>0</v>
      </c>
      <c r="M36" s="42">
        <f>[2]Ingreso!AB71*100</f>
        <v>0</v>
      </c>
      <c r="N36" s="42">
        <f>[2]Ingreso!AC71*100</f>
        <v>0</v>
      </c>
      <c r="O36" s="42">
        <f>[2]Ingreso!AD71*100</f>
        <v>0</v>
      </c>
      <c r="P36" s="42">
        <f>[2]Ingreso!AE71*100</f>
        <v>0</v>
      </c>
    </row>
    <row r="37" spans="1:16" s="3" customFormat="1" ht="11.25" x14ac:dyDescent="0.2">
      <c r="A37" s="22" t="s">
        <v>45</v>
      </c>
      <c r="B37" s="33">
        <f>[1]Sheet1!C72</f>
        <v>20420.805315593516</v>
      </c>
      <c r="C37" s="33">
        <f>[1]Sheet1!D72</f>
        <v>50.928943772534666</v>
      </c>
      <c r="D37" s="34">
        <f>[1]Sheet1!E72</f>
        <v>4.0536309450996262</v>
      </c>
      <c r="E37" s="33">
        <f>[1]Sheet1!G72</f>
        <v>2016.1077340469772</v>
      </c>
      <c r="F37" s="42">
        <f>[2]Ingreso!U72*100</f>
        <v>34.197615781828858</v>
      </c>
      <c r="G37" s="42">
        <f>[2]Ingreso!V72*100</f>
        <v>39.834098827556744</v>
      </c>
      <c r="H37" s="42">
        <f>[2]Ingreso!W72*100</f>
        <v>0</v>
      </c>
      <c r="I37" s="42">
        <f>[2]Ingreso!X72*100</f>
        <v>0.94038639532103685</v>
      </c>
      <c r="J37" s="42">
        <f>[2]Ingreso!Y72*100</f>
        <v>0</v>
      </c>
      <c r="K37" s="47">
        <f>[2]Ingreso!Z72*100</f>
        <v>16.380561081772729</v>
      </c>
      <c r="L37" s="42">
        <f>[2]Ingreso!AA72*100</f>
        <v>8.3169306205610134</v>
      </c>
      <c r="M37" s="42">
        <f>[2]Ingreso!AB72*100</f>
        <v>0.15479152831346224</v>
      </c>
      <c r="N37" s="42">
        <f>[2]Ingreso!AC72*100</f>
        <v>0</v>
      </c>
      <c r="O37" s="42">
        <f>[2]Ingreso!AD72*100</f>
        <v>0</v>
      </c>
      <c r="P37" s="42">
        <f>[2]Ingreso!AE72*100</f>
        <v>0.17561576464614873</v>
      </c>
    </row>
    <row r="38" spans="1:16" s="3" customFormat="1" ht="11.25" x14ac:dyDescent="0.2">
      <c r="A38" s="22" t="s">
        <v>71</v>
      </c>
      <c r="B38" s="33">
        <f>[1]Sheet1!C73</f>
        <v>172190.5961288198</v>
      </c>
      <c r="C38" s="33">
        <f>[1]Sheet1!D73</f>
        <v>42.610871699717023</v>
      </c>
      <c r="D38" s="34">
        <f>[1]Sheet1!E73</f>
        <v>4.0183394512109176</v>
      </c>
      <c r="E38" s="33">
        <f>[1]Sheet1!G73</f>
        <v>2209.0020806717566</v>
      </c>
      <c r="F38" s="42">
        <f>[2]Ingreso!U73*100</f>
        <v>54.799819962630011</v>
      </c>
      <c r="G38" s="42">
        <f>[2]Ingreso!V73*100</f>
        <v>30.729948874617435</v>
      </c>
      <c r="H38" s="42">
        <f>[2]Ingreso!W73*100</f>
        <v>0.21605439899474951</v>
      </c>
      <c r="I38" s="42">
        <f>[2]Ingreso!X73*100</f>
        <v>0</v>
      </c>
      <c r="J38" s="42">
        <f>[2]Ingreso!Y73*100</f>
        <v>0.50566014196616715</v>
      </c>
      <c r="K38" s="47">
        <f>[2]Ingreso!Z73*100</f>
        <v>7.5084966768859145</v>
      </c>
      <c r="L38" s="42">
        <f>[2]Ingreso!AA73*100</f>
        <v>4.2106221887800164</v>
      </c>
      <c r="M38" s="42">
        <f>[2]Ingreso!AB73*100</f>
        <v>0.81242475117276025</v>
      </c>
      <c r="N38" s="42">
        <f>[2]Ingreso!AC73*100</f>
        <v>0.52555545959301764</v>
      </c>
      <c r="O38" s="42">
        <f>[2]Ingreso!AD73*100</f>
        <v>0</v>
      </c>
      <c r="P38" s="42">
        <f>[2]Ingreso!AE73*100</f>
        <v>0.69141754535993538</v>
      </c>
    </row>
    <row r="39" spans="1:16" s="3" customFormat="1" ht="11.25" x14ac:dyDescent="0.2">
      <c r="A39" s="22" t="s">
        <v>51</v>
      </c>
      <c r="B39" s="33">
        <f>[1]Sheet1!C74</f>
        <v>869749.15994729358</v>
      </c>
      <c r="C39" s="33">
        <f>[1]Sheet1!D74</f>
        <v>58.804521711256456</v>
      </c>
      <c r="D39" s="34">
        <f>[1]Sheet1!E74</f>
        <v>3.8526281913242375</v>
      </c>
      <c r="E39" s="33">
        <f>[1]Sheet1!G74</f>
        <v>2595.9622297398132</v>
      </c>
      <c r="F39" s="42">
        <f>[2]Ingreso!U74*100</f>
        <v>49.405819301125668</v>
      </c>
      <c r="G39" s="42">
        <f>[2]Ingreso!V74*100</f>
        <v>10.868434622353504</v>
      </c>
      <c r="H39" s="42">
        <f>[2]Ingreso!W74*100</f>
        <v>1.5982141524873275</v>
      </c>
      <c r="I39" s="42">
        <f>[2]Ingreso!X74*100</f>
        <v>8.3100562638319797</v>
      </c>
      <c r="J39" s="42">
        <f>[2]Ingreso!Y74*100</f>
        <v>2.5756676814359629</v>
      </c>
      <c r="K39" s="47">
        <f>[2]Ingreso!Z74*100</f>
        <v>14.000769247544595</v>
      </c>
      <c r="L39" s="42">
        <f>[2]Ingreso!AA74*100</f>
        <v>10.30762592270395</v>
      </c>
      <c r="M39" s="42">
        <f>[2]Ingreso!AB74*100</f>
        <v>1.0622715024302285</v>
      </c>
      <c r="N39" s="42">
        <f>[2]Ingreso!AC74*100</f>
        <v>0.17837624547854847</v>
      </c>
      <c r="O39" s="42">
        <f>[2]Ingreso!AD74*100</f>
        <v>1.5249523087359896E-2</v>
      </c>
      <c r="P39" s="42">
        <f>[2]Ingreso!AE74*100</f>
        <v>1.6775155375208677</v>
      </c>
    </row>
    <row r="40" spans="1:16" s="3" customFormat="1" ht="9.6" customHeight="1" x14ac:dyDescent="0.2">
      <c r="A40" s="22"/>
      <c r="K40" s="46"/>
    </row>
    <row r="41" spans="1:16" s="3" customFormat="1" ht="11.25" x14ac:dyDescent="0.2">
      <c r="A41" s="21" t="s">
        <v>21</v>
      </c>
      <c r="B41" s="30"/>
      <c r="C41" s="30"/>
      <c r="D41" s="31"/>
      <c r="E41" s="30"/>
      <c r="F41" s="32"/>
      <c r="G41" s="32"/>
      <c r="H41" s="32"/>
      <c r="I41" s="32"/>
      <c r="J41" s="32"/>
      <c r="K41" s="48"/>
      <c r="L41" s="32"/>
      <c r="M41" s="32"/>
      <c r="N41" s="32"/>
      <c r="O41" s="32"/>
      <c r="P41" s="32"/>
    </row>
    <row r="42" spans="1:16" s="3" customFormat="1" ht="11.25" x14ac:dyDescent="0.2">
      <c r="A42" s="22" t="s">
        <v>46</v>
      </c>
      <c r="B42" s="33">
        <f>[1]Sheet1!C81</f>
        <v>1085609.5482104919</v>
      </c>
      <c r="C42" s="33">
        <f>[1]Sheet1!D81</f>
        <v>42.506101724017611</v>
      </c>
      <c r="D42" s="34">
        <f>[1]Sheet1!E81</f>
        <v>4.0874917898594054</v>
      </c>
      <c r="E42" s="33">
        <f>[1]Sheet1!G81</f>
        <v>3388.0308157832133</v>
      </c>
      <c r="F42" s="42">
        <f>[2]Ingreso!U81*100</f>
        <v>59.271875394462811</v>
      </c>
      <c r="G42" s="42">
        <f>[2]Ingreso!V81*100</f>
        <v>26.326682910093581</v>
      </c>
      <c r="H42" s="42">
        <f>[2]Ingreso!W81*100</f>
        <v>0.4573584134585813</v>
      </c>
      <c r="I42" s="42">
        <f>[2]Ingreso!X81*100</f>
        <v>0.85914611154198373</v>
      </c>
      <c r="J42" s="42">
        <f>[2]Ingreso!Y81*100</f>
        <v>0.662061110354635</v>
      </c>
      <c r="K42" s="47">
        <f>[2]Ingreso!Z81*100</f>
        <v>6.9841253174009745</v>
      </c>
      <c r="L42" s="42">
        <f>[2]Ingreso!AA81*100</f>
        <v>3.7423998290154405</v>
      </c>
      <c r="M42" s="42">
        <f>[2]Ingreso!AB81*100</f>
        <v>0.63800371070592066</v>
      </c>
      <c r="N42" s="42">
        <f>[2]Ingreso!AC81*100</f>
        <v>0.22473359488984221</v>
      </c>
      <c r="O42" s="42">
        <f>[2]Ingreso!AD81*100</f>
        <v>0</v>
      </c>
      <c r="P42" s="42">
        <f>[2]Ingreso!AE81*100</f>
        <v>0.83361360807620399</v>
      </c>
    </row>
    <row r="43" spans="1:16" s="3" customFormat="1" ht="11.25" x14ac:dyDescent="0.2">
      <c r="A43" s="22" t="s">
        <v>47</v>
      </c>
      <c r="B43" s="33">
        <f>[1]Sheet1!C82</f>
        <v>203790.76853002448</v>
      </c>
      <c r="C43" s="33">
        <f>[1]Sheet1!D82</f>
        <v>42.480075783368029</v>
      </c>
      <c r="D43" s="34">
        <f>[1]Sheet1!E82</f>
        <v>4.1487117027152882</v>
      </c>
      <c r="E43" s="33">
        <f>[1]Sheet1!G82</f>
        <v>3865.2311962094345</v>
      </c>
      <c r="F43" s="42">
        <f>[2]Ingreso!U82*100</f>
        <v>62.507343736761435</v>
      </c>
      <c r="G43" s="42">
        <f>[2]Ingreso!V82*100</f>
        <v>27.904875393839617</v>
      </c>
      <c r="H43" s="42">
        <f>[2]Ingreso!W82*100</f>
        <v>0.19632848133982725</v>
      </c>
      <c r="I43" s="42">
        <f>[2]Ingreso!X82*100</f>
        <v>0.28962837261491114</v>
      </c>
      <c r="J43" s="42">
        <f>[2]Ingreso!Y82*100</f>
        <v>0.62381385380617871</v>
      </c>
      <c r="K43" s="47">
        <f>[2]Ingreso!Z82*100</f>
        <v>4.238208144233151</v>
      </c>
      <c r="L43" s="42">
        <f>[2]Ingreso!AA82*100</f>
        <v>2.9281050416825152</v>
      </c>
      <c r="M43" s="42">
        <f>[2]Ingreso!AB82*100</f>
        <v>0.33842824535889254</v>
      </c>
      <c r="N43" s="42">
        <f>[2]Ingreso!AC82*100</f>
        <v>6.1588256550424075E-2</v>
      </c>
      <c r="O43" s="42">
        <f>[2]Ingreso!AD82*100</f>
        <v>0</v>
      </c>
      <c r="P43" s="42">
        <f>[2]Ingreso!AE82*100</f>
        <v>0.91168047381302608</v>
      </c>
    </row>
    <row r="44" spans="1:16" s="3" customFormat="1" ht="11.25" x14ac:dyDescent="0.2">
      <c r="A44" s="22" t="s">
        <v>48</v>
      </c>
      <c r="B44" s="33">
        <f>[1]Sheet1!C83</f>
        <v>304577.09901646903</v>
      </c>
      <c r="C44" s="33">
        <f>[1]Sheet1!D83</f>
        <v>45.289984252824354</v>
      </c>
      <c r="D44" s="34">
        <f>[1]Sheet1!E83</f>
        <v>4.3139860316351832</v>
      </c>
      <c r="E44" s="33">
        <f>[1]Sheet1!G83</f>
        <v>3607.4362441962485</v>
      </c>
      <c r="F44" s="42">
        <f>[2]Ingreso!U83*100</f>
        <v>58.319288695238377</v>
      </c>
      <c r="G44" s="42">
        <f>[2]Ingreso!V83*100</f>
        <v>29.958665177211675</v>
      </c>
      <c r="H44" s="42">
        <f>[2]Ingreso!W83*100</f>
        <v>0.12305234989715823</v>
      </c>
      <c r="I44" s="42">
        <f>[2]Ingreso!X83*100</f>
        <v>1.5120156113316428</v>
      </c>
      <c r="J44" s="42">
        <f>[2]Ingreso!Y83*100</f>
        <v>1.6462109706637356</v>
      </c>
      <c r="K44" s="47">
        <f>[2]Ingreso!Z83*100</f>
        <v>5.0045467428861006</v>
      </c>
      <c r="L44" s="42">
        <f>[2]Ingreso!AA83*100</f>
        <v>2.0836063831048213</v>
      </c>
      <c r="M44" s="42">
        <f>[2]Ingreso!AB83*100</f>
        <v>0.51274467672796498</v>
      </c>
      <c r="N44" s="42">
        <f>[2]Ingreso!AC83*100</f>
        <v>7.0912351378825636E-2</v>
      </c>
      <c r="O44" s="42">
        <f>[2]Ingreso!AD83*100</f>
        <v>0</v>
      </c>
      <c r="P44" s="42">
        <f>[2]Ingreso!AE83*100</f>
        <v>0.76895704155971811</v>
      </c>
    </row>
    <row r="45" spans="1:16" s="3" customFormat="1" ht="11.25" x14ac:dyDescent="0.2">
      <c r="A45" s="22" t="s">
        <v>49</v>
      </c>
      <c r="B45" s="33">
        <f>[1]Sheet1!C84</f>
        <v>259806.76276880279</v>
      </c>
      <c r="C45" s="33">
        <f>[1]Sheet1!D84</f>
        <v>51.191450153219876</v>
      </c>
      <c r="D45" s="34">
        <f>[1]Sheet1!E84</f>
        <v>4.0090553921829741</v>
      </c>
      <c r="E45" s="33">
        <f>[1]Sheet1!G84</f>
        <v>3569.5317365498654</v>
      </c>
      <c r="F45" s="42">
        <f>[2]Ingreso!U84*100</f>
        <v>61.011176947995637</v>
      </c>
      <c r="G45" s="42">
        <f>[2]Ingreso!V84*100</f>
        <v>24.603933322566345</v>
      </c>
      <c r="H45" s="42">
        <f>[2]Ingreso!W84*100</f>
        <v>0.17907728747430174</v>
      </c>
      <c r="I45" s="42">
        <f>[2]Ingreso!X84*100</f>
        <v>1.1395674340957265</v>
      </c>
      <c r="J45" s="42">
        <f>[2]Ingreso!Y84*100</f>
        <v>1.6960270825473251</v>
      </c>
      <c r="K45" s="47">
        <f>[2]Ingreso!Z84*100</f>
        <v>7.3033712420263326</v>
      </c>
      <c r="L45" s="42">
        <f>[2]Ingreso!AA84*100</f>
        <v>2.8347304626217538</v>
      </c>
      <c r="M45" s="42">
        <f>[2]Ingreso!AB84*100</f>
        <v>0.38124228690909473</v>
      </c>
      <c r="N45" s="42">
        <f>[2]Ingreso!AC84*100</f>
        <v>0.25641774783689175</v>
      </c>
      <c r="O45" s="42">
        <f>[2]Ingreso!AD84*100</f>
        <v>0</v>
      </c>
      <c r="P45" s="42">
        <f>[2]Ingreso!AE84*100</f>
        <v>0.59445618592660221</v>
      </c>
    </row>
    <row r="46" spans="1:16" s="3" customFormat="1" ht="11.25" x14ac:dyDescent="0.2">
      <c r="A46" s="28" t="s">
        <v>50</v>
      </c>
      <c r="B46" s="35">
        <f>[1]Sheet1!C85</f>
        <v>660235.8180615314</v>
      </c>
      <c r="C46" s="35">
        <f>[1]Sheet1!D85</f>
        <v>65.413127302616701</v>
      </c>
      <c r="D46" s="36">
        <f>[1]Sheet1!E85</f>
        <v>3.1498530103676701</v>
      </c>
      <c r="E46" s="35">
        <f>[1]Sheet1!G85</f>
        <v>3917.0911280800246</v>
      </c>
      <c r="F46" s="43">
        <f>[2]Ingreso!U85*100</f>
        <v>46.390493266912344</v>
      </c>
      <c r="G46" s="43">
        <f>[2]Ingreso!V85*100</f>
        <v>24.589253613558721</v>
      </c>
      <c r="H46" s="43">
        <f>[2]Ingreso!W85*100</f>
        <v>1.3469629807492878</v>
      </c>
      <c r="I46" s="43">
        <f>[2]Ingreso!X85*100</f>
        <v>7.353978868394516</v>
      </c>
      <c r="J46" s="43">
        <f>[2]Ingreso!Y85*100</f>
        <v>2.4077459999436757</v>
      </c>
      <c r="K46" s="49">
        <f>[2]Ingreso!Z85*100</f>
        <v>8.1256173457526373</v>
      </c>
      <c r="L46" s="43">
        <f>[2]Ingreso!AA85*100</f>
        <v>7.5258952984767049</v>
      </c>
      <c r="M46" s="43">
        <f>[2]Ingreso!AB85*100</f>
        <v>0.89638932283026918</v>
      </c>
      <c r="N46" s="43">
        <f>[2]Ingreso!AC85*100</f>
        <v>5.8528925698007384E-2</v>
      </c>
      <c r="O46" s="43">
        <f>[2]Ingreso!AD85*100</f>
        <v>1.6983485990766354E-2</v>
      </c>
      <c r="P46" s="43">
        <f>[2]Ingreso!AE85*100</f>
        <v>1.2881508916930862</v>
      </c>
    </row>
    <row r="47" spans="1:16" ht="4.5" customHeight="1" x14ac:dyDescent="0.2">
      <c r="A47" s="1"/>
    </row>
    <row r="48" spans="1:16" s="3" customFormat="1" ht="11.25" x14ac:dyDescent="0.2">
      <c r="A48" s="54" t="s">
        <v>72</v>
      </c>
      <c r="B48" s="8"/>
      <c r="C48" s="8"/>
      <c r="D48" s="8"/>
      <c r="E48" s="8"/>
      <c r="F48" s="8"/>
      <c r="G48" s="8"/>
      <c r="H48" s="8"/>
      <c r="I48" s="8"/>
      <c r="J48" s="8"/>
      <c r="K48" s="46"/>
      <c r="M48" s="9"/>
      <c r="N48" s="9"/>
    </row>
    <row r="49" spans="1:14" s="3" customFormat="1" ht="11.25" x14ac:dyDescent="0.2">
      <c r="A49" s="7" t="s">
        <v>22</v>
      </c>
      <c r="B49" s="8"/>
      <c r="C49" s="8"/>
      <c r="E49" s="10"/>
      <c r="F49" s="8"/>
      <c r="G49" s="8"/>
      <c r="H49" s="8"/>
      <c r="I49" s="8"/>
      <c r="J49" s="8"/>
      <c r="K49" s="46"/>
      <c r="M49" s="9"/>
      <c r="N49" s="9"/>
    </row>
    <row r="50" spans="1:14" s="3" customFormat="1" ht="11.25" x14ac:dyDescent="0.2">
      <c r="A50" s="7" t="s">
        <v>24</v>
      </c>
      <c r="B50" s="8"/>
      <c r="C50" s="8"/>
      <c r="E50" s="10"/>
      <c r="F50" s="8"/>
      <c r="G50" s="8"/>
      <c r="H50" s="8"/>
      <c r="I50" s="8"/>
      <c r="J50" s="8"/>
      <c r="K50" s="46"/>
      <c r="M50" s="9"/>
      <c r="N50" s="9"/>
    </row>
    <row r="51" spans="1:14" s="3" customFormat="1" ht="11.25" x14ac:dyDescent="0.2">
      <c r="A51" s="7" t="s">
        <v>25</v>
      </c>
      <c r="B51" s="8"/>
      <c r="C51" s="8"/>
      <c r="D51" s="8"/>
      <c r="E51" s="8"/>
      <c r="G51" s="8"/>
      <c r="H51" s="8"/>
      <c r="I51" s="8"/>
      <c r="J51" s="8"/>
      <c r="K51" s="46"/>
      <c r="M51" s="9"/>
      <c r="N51" s="9"/>
    </row>
  </sheetData>
  <mergeCells count="9">
    <mergeCell ref="A4:A5"/>
    <mergeCell ref="C4:C5"/>
    <mergeCell ref="D4:D5"/>
    <mergeCell ref="B4:B5"/>
    <mergeCell ref="A1:P1"/>
    <mergeCell ref="A2:P2"/>
    <mergeCell ref="A3:P3"/>
    <mergeCell ref="F4:P4"/>
    <mergeCell ref="E4:E5"/>
  </mergeCells>
  <phoneticPr fontId="1" type="noConversion"/>
  <printOptions horizontalCentered="1" verticalCentered="1"/>
  <pageMargins left="0.54" right="0" top="0" bottom="0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C01</vt:lpstr>
      <vt:lpstr>C02</vt:lpstr>
    </vt:vector>
  </TitlesOfParts>
  <Company>Cliente de 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Cilente de IBM</dc:creator>
  <cp:lastModifiedBy>ine</cp:lastModifiedBy>
  <cp:lastPrinted>2011-01-20T20:17:28Z</cp:lastPrinted>
  <dcterms:created xsi:type="dcterms:W3CDTF">2007-08-17T16:49:04Z</dcterms:created>
  <dcterms:modified xsi:type="dcterms:W3CDTF">2022-10-11T21:15:16Z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