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NE-ES-02\Downloads\"/>
    </mc:Choice>
  </mc:AlternateContent>
  <xr:revisionPtr revIDLastSave="0" documentId="13_ncr:1_{AE3588B1-8CE9-4A9E-9B19-41AF542DBD6D}" xr6:coauthVersionLast="47" xr6:coauthVersionMax="47" xr10:uidLastSave="{00000000-0000-0000-0000-000000000000}"/>
  <bookViews>
    <workbookView xWindow="21480" yWindow="765" windowWidth="19440" windowHeight="15000" activeTab="1" xr2:uid="{00000000-000D-0000-FFFF-FFFF00000000}"/>
  </bookViews>
  <sheets>
    <sheet name="Portada" sheetId="4" r:id="rId1"/>
    <sheet name="Resumen" sheetId="1" r:id="rId2"/>
  </sheets>
  <calcPr calcId="191029"/>
</workbook>
</file>

<file path=xl/calcChain.xml><?xml version="1.0" encoding="utf-8"?>
<calcChain xmlns="http://schemas.openxmlformats.org/spreadsheetml/2006/main">
  <c r="B38" i="1" l="1"/>
  <c r="B45" i="1" l="1"/>
  <c r="B46" i="1"/>
  <c r="B44" i="1"/>
  <c r="B32" i="1"/>
  <c r="B34" i="1"/>
  <c r="B33" i="1"/>
</calcChain>
</file>

<file path=xl/sharedStrings.xml><?xml version="1.0" encoding="utf-8"?>
<sst xmlns="http://schemas.openxmlformats.org/spreadsheetml/2006/main" count="41" uniqueCount="35">
  <si>
    <t>Total Nacional</t>
  </si>
  <si>
    <t>Ocupados</t>
  </si>
  <si>
    <t>Clasificación</t>
  </si>
  <si>
    <t>Tasa de Participación Total</t>
  </si>
  <si>
    <t>Tasa de Participación Masculina</t>
  </si>
  <si>
    <t>Tasa de Participación Femenina</t>
  </si>
  <si>
    <t>Niños</t>
  </si>
  <si>
    <t>Niñas</t>
  </si>
  <si>
    <t>Pobreza</t>
  </si>
  <si>
    <t>Pobreza Extrema</t>
  </si>
  <si>
    <t>Total Viviendas</t>
  </si>
  <si>
    <t>Total Hogares</t>
  </si>
  <si>
    <t>Hombre</t>
  </si>
  <si>
    <t>Mujer</t>
  </si>
  <si>
    <t>Personas por Hogar</t>
  </si>
  <si>
    <t>Trabajo infantil</t>
  </si>
  <si>
    <t>Fuerza de Trabajo</t>
  </si>
  <si>
    <t>Ingreso Percapita de los Hogares</t>
  </si>
  <si>
    <t>Asalariados</t>
  </si>
  <si>
    <t>No Asalariados</t>
  </si>
  <si>
    <t>Desocupados</t>
  </si>
  <si>
    <t>Tasa de Desocupación</t>
  </si>
  <si>
    <t>Fuente: Instituto Nacional de Estadística (INE).  LXXXI Encuesta Permanente de Hogares de Propósitos Múltiples, Junio 2024.</t>
  </si>
  <si>
    <t>Población Fuera de la Fuerza de Trabajo</t>
  </si>
  <si>
    <t>Población edad de Trabajar</t>
  </si>
  <si>
    <t>Población Total</t>
  </si>
  <si>
    <t>Población en edad de 5 a 17 años</t>
  </si>
  <si>
    <t>Tasa de Subocupación por Insuficiencia de Tiempo de Trabajo</t>
  </si>
  <si>
    <t>Tasa de Subocupación por Insuficiencia de Ingresos.</t>
  </si>
  <si>
    <t>Límite inferior</t>
  </si>
  <si>
    <t>Límite superior</t>
  </si>
  <si>
    <t>Coeficiente de variación</t>
  </si>
  <si>
    <t xml:space="preserve"> </t>
  </si>
  <si>
    <t>Precisión de Indicadores, según características principales de los hogares y la población</t>
  </si>
  <si>
    <t>Intervalos de confianza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</si>
</sst>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_(* #,##0.0_);_(* \(#,##0.0\);_(* &quot;-&quot;??_);_(@_)"/>
    <numFmt numFmtId="166" formatCode="_(* #,##0_);_(* \(#,##0\);_(* &quot;-&quot;??_);_(@_)"/>
    <numFmt numFmtId="167" formatCode="#,##0.0"/>
    <numFmt numFmtId="168" formatCode="_-* #,##0.0_-;\-* #,##0.0_-;_-* &quot;-&quot;??_-;_-@_-"/>
    <numFmt numFmtId="169" formatCode="###0.0%"/>
    <numFmt numFmtId="170" formatCode="###0.00%"/>
  </numFmts>
  <fonts count="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7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0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" fillId="0" borderId="0"/>
  </cellStyleXfs>
  <cellXfs count="49">
    <xf numFmtId="0" fontId="0" fillId="0" borderId="0" xfId="0"/>
    <xf numFmtId="3" fontId="0" fillId="0" borderId="0" xfId="0" applyNumberFormat="1"/>
    <xf numFmtId="3" fontId="4" fillId="0" borderId="1" xfId="0" applyNumberFormat="1" applyFont="1" applyBorder="1" applyAlignment="1">
      <alignment horizontal="center" vertical="center" wrapText="1"/>
    </xf>
    <xf numFmtId="3" fontId="5" fillId="0" borderId="0" xfId="0" applyNumberFormat="1" applyFont="1"/>
    <xf numFmtId="3" fontId="5" fillId="0" borderId="0" xfId="0" applyNumberFormat="1" applyFont="1" applyAlignment="1">
      <alignment horizontal="left" indent="1"/>
    </xf>
    <xf numFmtId="0" fontId="0" fillId="0" borderId="2" xfId="0" applyBorder="1"/>
    <xf numFmtId="3" fontId="2" fillId="0" borderId="0" xfId="0" applyNumberFormat="1" applyFont="1"/>
    <xf numFmtId="0" fontId="3" fillId="0" borderId="0" xfId="0" applyFont="1" applyAlignment="1">
      <alignment horizontal="left" indent="1"/>
    </xf>
    <xf numFmtId="0" fontId="7" fillId="0" borderId="0" xfId="0" applyFont="1"/>
    <xf numFmtId="3" fontId="2" fillId="0" borderId="0" xfId="0" applyNumberFormat="1" applyFont="1" applyAlignment="1">
      <alignment wrapText="1"/>
    </xf>
    <xf numFmtId="10" fontId="5" fillId="0" borderId="0" xfId="2" applyNumberFormat="1" applyFont="1" applyFill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6" fontId="5" fillId="0" borderId="0" xfId="1" applyNumberFormat="1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6" fontId="6" fillId="0" borderId="0" xfId="1" applyNumberFormat="1" applyFont="1" applyAlignment="1">
      <alignment horizontal="center" vertical="center"/>
    </xf>
    <xf numFmtId="168" fontId="7" fillId="0" borderId="0" xfId="0" applyNumberFormat="1" applyFont="1" applyAlignment="1">
      <alignment horizontal="center" vertical="center"/>
    </xf>
    <xf numFmtId="169" fontId="2" fillId="0" borderId="0" xfId="3" applyNumberFormat="1" applyFont="1" applyAlignment="1">
      <alignment horizontal="right" vertical="center"/>
    </xf>
    <xf numFmtId="166" fontId="5" fillId="0" borderId="0" xfId="1" applyNumberFormat="1" applyFont="1" applyFill="1" applyAlignment="1">
      <alignment horizontal="right" vertical="center"/>
    </xf>
    <xf numFmtId="165" fontId="5" fillId="0" borderId="0" xfId="1" applyNumberFormat="1" applyFont="1" applyAlignment="1">
      <alignment horizontal="right" vertical="center"/>
    </xf>
    <xf numFmtId="166" fontId="5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0" fillId="0" borderId="0" xfId="0" applyAlignment="1">
      <alignment horizontal="right" vertical="center"/>
    </xf>
    <xf numFmtId="167" fontId="5" fillId="0" borderId="0" xfId="0" applyNumberFormat="1" applyFont="1" applyAlignment="1">
      <alignment horizontal="right" vertical="center"/>
    </xf>
    <xf numFmtId="166" fontId="5" fillId="0" borderId="0" xfId="1" applyNumberFormat="1" applyFont="1" applyAlignment="1">
      <alignment horizontal="right" vertical="center"/>
    </xf>
    <xf numFmtId="165" fontId="2" fillId="0" borderId="0" xfId="1" applyNumberFormat="1" applyFont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166" fontId="6" fillId="0" borderId="0" xfId="1" applyNumberFormat="1" applyFont="1" applyAlignment="1">
      <alignment horizontal="right" vertical="center"/>
    </xf>
    <xf numFmtId="168" fontId="7" fillId="0" borderId="0" xfId="0" applyNumberFormat="1" applyFont="1" applyAlignment="1">
      <alignment horizontal="right" vertical="center"/>
    </xf>
    <xf numFmtId="4" fontId="2" fillId="0" borderId="0" xfId="1" applyNumberFormat="1" applyFont="1" applyFill="1" applyAlignment="1">
      <alignment horizontal="right" vertical="center"/>
    </xf>
    <xf numFmtId="4" fontId="5" fillId="0" borderId="0" xfId="1" applyNumberFormat="1" applyFont="1" applyFill="1" applyAlignment="1">
      <alignment horizontal="right" vertical="center"/>
    </xf>
    <xf numFmtId="10" fontId="2" fillId="0" borderId="0" xfId="2" applyNumberFormat="1" applyFont="1" applyBorder="1" applyAlignment="1">
      <alignment horizontal="center" vertical="center"/>
    </xf>
    <xf numFmtId="10" fontId="5" fillId="0" borderId="0" xfId="2" applyNumberFormat="1" applyFont="1" applyAlignment="1">
      <alignment horizontal="center" vertical="center"/>
    </xf>
    <xf numFmtId="170" fontId="2" fillId="0" borderId="0" xfId="3" applyNumberFormat="1" applyFont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5" fillId="0" borderId="0" xfId="0" applyNumberFormat="1" applyFont="1" applyFill="1"/>
    <xf numFmtId="166" fontId="5" fillId="0" borderId="0" xfId="0" applyNumberFormat="1" applyFont="1" applyFill="1" applyAlignment="1">
      <alignment horizontal="right" vertical="center"/>
    </xf>
    <xf numFmtId="0" fontId="0" fillId="0" borderId="0" xfId="0" applyFill="1"/>
    <xf numFmtId="165" fontId="5" fillId="0" borderId="0" xfId="0" applyNumberFormat="1" applyFont="1" applyFill="1" applyAlignment="1">
      <alignment horizontal="right" vertical="center"/>
    </xf>
    <xf numFmtId="10" fontId="2" fillId="0" borderId="0" xfId="2" applyNumberFormat="1" applyFont="1" applyFill="1" applyBorder="1" applyAlignment="1">
      <alignment horizontal="center" vertical="center"/>
    </xf>
    <xf numFmtId="3" fontId="2" fillId="0" borderId="0" xfId="0" applyNumberFormat="1" applyFont="1" applyFill="1"/>
    <xf numFmtId="165" fontId="5" fillId="0" borderId="0" xfId="1" applyNumberFormat="1" applyFont="1" applyFill="1" applyAlignment="1">
      <alignment vertical="center"/>
    </xf>
  </cellXfs>
  <cellStyles count="4">
    <cellStyle name="Millares" xfId="1" builtinId="3"/>
    <cellStyle name="Normal" xfId="0" builtinId="0"/>
    <cellStyle name="Normal_Pobreza" xfId="3" xr:uid="{E243376E-1C0D-49CA-B461-EB4BA8D03CC8}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504825</xdr:colOff>
      <xdr:row>16</xdr:row>
      <xdr:rowOff>19050</xdr:rowOff>
    </xdr:to>
    <xdr:sp macro="" textlink="">
      <xdr:nvSpPr>
        <xdr:cNvPr id="1025" name="Oval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362825" cy="260985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>
          <a:outerShdw dist="107763" dir="2700000" algn="ctr" rotWithShape="0">
            <a:srgbClr val="808080"/>
          </a:outerShdw>
        </a:effectLst>
      </xdr:spPr>
      <xdr:txBody>
        <a:bodyPr vertOverflow="clip" wrap="square" lIns="45720" tIns="36576" rIns="45720" bIns="0" anchor="t" upright="1"/>
        <a:lstStyle/>
        <a:p>
          <a:pPr algn="ctr" rtl="0">
            <a:defRPr sz="1000"/>
          </a:pPr>
          <a:r>
            <a:rPr lang="es-ES" sz="22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PRECISIÓN DE INDICADORES</a:t>
          </a:r>
        </a:p>
        <a:p>
          <a:pPr algn="ctr" rtl="0">
            <a:defRPr sz="1000"/>
          </a:pPr>
          <a:r>
            <a:rPr lang="es-ES" sz="22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ENCUESTA PERMANENTE DE HOGARES DE PROPOSITOS MULTIPLES </a:t>
          </a:r>
        </a:p>
        <a:p>
          <a:pPr algn="ctr" rtl="0">
            <a:defRPr sz="1000"/>
          </a:pPr>
          <a:r>
            <a:rPr lang="es-ES" sz="22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JUNIO 2024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0"/>
  <dimension ref="A1"/>
  <sheetViews>
    <sheetView workbookViewId="0">
      <selection activeCell="F22" sqref="F22"/>
    </sheetView>
  </sheetViews>
  <sheetFormatPr baseColWidth="10" defaultRowHeight="12.75" x14ac:dyDescent="0.2"/>
  <sheetData/>
  <phoneticPr fontId="0" type="noConversion"/>
  <printOptions horizontalCentered="1" verticalCentered="1"/>
  <pageMargins left="0.54" right="0" top="0" bottom="0" header="0" footer="0"/>
  <pageSetup paperSize="9" scale="96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O55"/>
  <sheetViews>
    <sheetView tabSelected="1" zoomScaleNormal="100" workbookViewId="0">
      <selection activeCell="H22" sqref="H22"/>
    </sheetView>
  </sheetViews>
  <sheetFormatPr baseColWidth="10" defaultRowHeight="12.75" x14ac:dyDescent="0.2"/>
  <cols>
    <col min="1" max="1" width="31.42578125" customWidth="1"/>
    <col min="2" max="2" width="12.42578125" style="24" customWidth="1"/>
    <col min="3" max="3" width="10.28515625" style="24" customWidth="1"/>
    <col min="4" max="4" width="11.42578125" style="24" customWidth="1"/>
    <col min="5" max="5" width="12.28515625" style="13" customWidth="1"/>
  </cols>
  <sheetData>
    <row r="1" spans="1:6" ht="23.25" customHeight="1" x14ac:dyDescent="0.2">
      <c r="A1" s="39" t="s">
        <v>33</v>
      </c>
      <c r="B1" s="39"/>
      <c r="C1" s="39"/>
      <c r="D1" s="39"/>
      <c r="E1" s="39"/>
    </row>
    <row r="2" spans="1:6" ht="12.75" customHeight="1" x14ac:dyDescent="0.2">
      <c r="A2" s="38" t="s">
        <v>2</v>
      </c>
      <c r="B2" s="37" t="s">
        <v>0</v>
      </c>
      <c r="C2" s="38" t="s">
        <v>34</v>
      </c>
      <c r="D2" s="38"/>
      <c r="E2" s="40" t="s">
        <v>31</v>
      </c>
    </row>
    <row r="3" spans="1:6" ht="22.5" x14ac:dyDescent="0.2">
      <c r="A3" s="38"/>
      <c r="B3" s="37"/>
      <c r="C3" s="2" t="s">
        <v>29</v>
      </c>
      <c r="D3" s="2" t="s">
        <v>30</v>
      </c>
      <c r="E3" s="41"/>
    </row>
    <row r="4" spans="1:6" x14ac:dyDescent="0.2">
      <c r="A4" s="3" t="s">
        <v>10</v>
      </c>
      <c r="B4" s="20">
        <v>2600639.9080507956</v>
      </c>
      <c r="C4" s="32">
        <v>2593620.2173836445</v>
      </c>
      <c r="D4" s="33">
        <v>2607659.5987179498</v>
      </c>
      <c r="E4" s="10">
        <v>1.3758346071010138E-3</v>
      </c>
      <c r="F4" t="s">
        <v>32</v>
      </c>
    </row>
    <row r="5" spans="1:6" x14ac:dyDescent="0.2">
      <c r="A5" s="3" t="s">
        <v>11</v>
      </c>
      <c r="B5" s="20">
        <v>2624032.9554524929</v>
      </c>
      <c r="C5" s="32">
        <v>2613575.5597950788</v>
      </c>
      <c r="D5" s="33">
        <v>2634490.351109907</v>
      </c>
      <c r="E5" s="10">
        <v>2.0313405222246081E-3</v>
      </c>
    </row>
    <row r="6" spans="1:6" x14ac:dyDescent="0.2">
      <c r="A6" s="6" t="s">
        <v>25</v>
      </c>
      <c r="B6" s="20">
        <v>9898279.0000010226</v>
      </c>
      <c r="C6" s="32">
        <v>9737397.8542825244</v>
      </c>
      <c r="D6" s="33">
        <v>10059160.145719521</v>
      </c>
      <c r="E6" s="10">
        <v>8.2846456342199754E-3</v>
      </c>
    </row>
    <row r="7" spans="1:6" ht="12.6" customHeight="1" x14ac:dyDescent="0.2">
      <c r="A7" s="4" t="s">
        <v>12</v>
      </c>
      <c r="B7" s="20">
        <v>4617354.8952357462</v>
      </c>
      <c r="C7" s="32">
        <v>4521897.0224512685</v>
      </c>
      <c r="D7" s="33">
        <v>4712812.7680202238</v>
      </c>
      <c r="E7" s="10">
        <v>1.0537727729972322E-2</v>
      </c>
    </row>
    <row r="8" spans="1:6" x14ac:dyDescent="0.2">
      <c r="A8" s="4" t="s">
        <v>13</v>
      </c>
      <c r="B8" s="20">
        <v>5280924.1047647623</v>
      </c>
      <c r="C8" s="32">
        <v>5173915.8294551075</v>
      </c>
      <c r="D8" s="33">
        <v>5387932.3800744172</v>
      </c>
      <c r="E8" s="10">
        <v>1.0328468175243511E-2</v>
      </c>
    </row>
    <row r="9" spans="1:6" s="44" customFormat="1" x14ac:dyDescent="0.2">
      <c r="A9" s="47" t="s">
        <v>14</v>
      </c>
      <c r="B9" s="48">
        <v>3.7689869537368623</v>
      </c>
      <c r="C9" s="48">
        <v>3.7088414687813764</v>
      </c>
      <c r="D9" s="48">
        <v>3.8291324386922798</v>
      </c>
      <c r="E9" s="10">
        <v>8.1340506818660847E-3</v>
      </c>
    </row>
    <row r="10" spans="1:6" x14ac:dyDescent="0.2">
      <c r="A10" s="3"/>
      <c r="B10" s="21"/>
      <c r="C10" s="23"/>
      <c r="D10" s="23"/>
      <c r="E10" s="11"/>
    </row>
    <row r="11" spans="1:6" x14ac:dyDescent="0.2">
      <c r="A11" s="6" t="s">
        <v>24</v>
      </c>
      <c r="B11" s="22">
        <v>7046637.6145399343</v>
      </c>
      <c r="C11" s="32">
        <v>6943077.448250249</v>
      </c>
      <c r="D11" s="33">
        <v>7150197.7808296196</v>
      </c>
      <c r="E11" s="10">
        <v>7.4909910582147844E-3</v>
      </c>
    </row>
    <row r="12" spans="1:6" x14ac:dyDescent="0.2">
      <c r="A12" s="4" t="s">
        <v>12</v>
      </c>
      <c r="B12" s="22">
        <v>3176445.3943070914</v>
      </c>
      <c r="C12" s="32">
        <v>3107475.4283738998</v>
      </c>
      <c r="D12" s="33">
        <v>3245415.3602402811</v>
      </c>
      <c r="E12" s="10">
        <v>1.1067437927595814E-2</v>
      </c>
    </row>
    <row r="13" spans="1:6" x14ac:dyDescent="0.2">
      <c r="A13" s="4" t="s">
        <v>13</v>
      </c>
      <c r="B13" s="22">
        <v>3870192.2202325705</v>
      </c>
      <c r="C13" s="32">
        <v>3799350.3492818261</v>
      </c>
      <c r="D13" s="33">
        <v>3941034.091183315</v>
      </c>
      <c r="E13" s="10">
        <v>9.3300928167115247E-3</v>
      </c>
    </row>
    <row r="14" spans="1:6" x14ac:dyDescent="0.2">
      <c r="A14" s="4"/>
      <c r="B14" s="23"/>
      <c r="C14" s="23"/>
      <c r="D14" s="23"/>
      <c r="E14" s="11"/>
    </row>
    <row r="15" spans="1:6" x14ac:dyDescent="0.2">
      <c r="A15" s="6" t="s">
        <v>26</v>
      </c>
      <c r="B15" s="22">
        <v>2637408.9707326088</v>
      </c>
      <c r="C15" s="32">
        <v>2541403.3828305327</v>
      </c>
      <c r="D15" s="33">
        <v>2733414.5586346849</v>
      </c>
      <c r="E15" s="10">
        <v>1.8554425406214783E-2</v>
      </c>
    </row>
    <row r="16" spans="1:6" x14ac:dyDescent="0.2">
      <c r="A16" s="4" t="s">
        <v>12</v>
      </c>
      <c r="B16" s="22">
        <v>1329922.2275903875</v>
      </c>
      <c r="C16" s="32">
        <v>1270094.9898614311</v>
      </c>
      <c r="D16" s="33">
        <v>1389749.4653193438</v>
      </c>
      <c r="E16" s="10">
        <v>2.2929848442449299E-2</v>
      </c>
    </row>
    <row r="17" spans="1:5" x14ac:dyDescent="0.2">
      <c r="A17" s="4" t="s">
        <v>13</v>
      </c>
      <c r="B17" s="22">
        <v>1307486.7431421939</v>
      </c>
      <c r="C17" s="32">
        <v>1242874.4048899477</v>
      </c>
      <c r="D17" s="33">
        <v>1372099.08139444</v>
      </c>
      <c r="E17" s="10">
        <v>2.5188751453661035E-2</v>
      </c>
    </row>
    <row r="18" spans="1:5" x14ac:dyDescent="0.2">
      <c r="A18" s="4"/>
      <c r="C18" s="32"/>
      <c r="D18" s="33"/>
      <c r="E18" s="10"/>
    </row>
    <row r="19" spans="1:5" x14ac:dyDescent="0.2">
      <c r="A19" s="3" t="s">
        <v>15</v>
      </c>
      <c r="B19" s="22">
        <v>249377.00928658328</v>
      </c>
      <c r="C19" s="32">
        <v>134147.86150038498</v>
      </c>
      <c r="D19" s="33">
        <v>177648.96345362009</v>
      </c>
      <c r="E19" s="10">
        <v>7.1114317655139148E-2</v>
      </c>
    </row>
    <row r="20" spans="1:5" x14ac:dyDescent="0.2">
      <c r="A20" s="4" t="s">
        <v>6</v>
      </c>
      <c r="B20" s="22">
        <v>178780.08083089726</v>
      </c>
      <c r="C20" s="32">
        <v>97712.392063607214</v>
      </c>
      <c r="D20" s="33">
        <v>129946.90743681912</v>
      </c>
      <c r="E20" s="10">
        <v>7.2171249999353995E-2</v>
      </c>
    </row>
    <row r="21" spans="1:5" x14ac:dyDescent="0.2">
      <c r="A21" s="4" t="s">
        <v>7</v>
      </c>
      <c r="B21" s="22">
        <v>70596.928455686488</v>
      </c>
      <c r="C21" s="32">
        <v>27609.415849483907</v>
      </c>
      <c r="D21" s="33">
        <v>56528.109604094876</v>
      </c>
      <c r="E21" s="10">
        <v>7.2171249999354023E-2</v>
      </c>
    </row>
    <row r="22" spans="1:5" x14ac:dyDescent="0.2">
      <c r="A22" s="4"/>
      <c r="B22" s="22"/>
      <c r="C22" s="22"/>
      <c r="D22" s="22"/>
      <c r="E22" s="12"/>
    </row>
    <row r="23" spans="1:5" x14ac:dyDescent="0.2">
      <c r="A23" s="3" t="s">
        <v>16</v>
      </c>
      <c r="B23" s="22">
        <v>3930943.9104048787</v>
      </c>
      <c r="C23" s="32">
        <v>3848042.2770243357</v>
      </c>
      <c r="D23" s="33">
        <v>4013845.5437854216</v>
      </c>
      <c r="E23" s="10">
        <v>1.07496597379531E-2</v>
      </c>
    </row>
    <row r="24" spans="1:5" x14ac:dyDescent="0.2">
      <c r="A24" s="4" t="s">
        <v>12</v>
      </c>
      <c r="B24" s="22">
        <v>2347645.6658693776</v>
      </c>
      <c r="C24" s="32">
        <v>2288533.7700805934</v>
      </c>
      <c r="D24" s="33">
        <v>2406757.5616581617</v>
      </c>
      <c r="E24" s="10">
        <v>1.2834259508342759E-2</v>
      </c>
    </row>
    <row r="25" spans="1:5" x14ac:dyDescent="0.2">
      <c r="A25" s="4" t="s">
        <v>13</v>
      </c>
      <c r="B25" s="22">
        <v>1583298.2445354764</v>
      </c>
      <c r="C25" s="32">
        <v>1522684.4999317674</v>
      </c>
      <c r="D25" s="33">
        <v>1643911.9891391855</v>
      </c>
      <c r="E25" s="10">
        <v>1.9513575890346215E-2</v>
      </c>
    </row>
    <row r="26" spans="1:5" x14ac:dyDescent="0.2">
      <c r="A26" s="4"/>
      <c r="B26" s="23"/>
      <c r="C26" s="32"/>
      <c r="D26" s="33"/>
      <c r="E26" s="10"/>
    </row>
    <row r="27" spans="1:5" s="44" customFormat="1" x14ac:dyDescent="0.2">
      <c r="A27" s="42" t="s">
        <v>17</v>
      </c>
      <c r="B27" s="43">
        <v>4245.5791528436812</v>
      </c>
      <c r="C27" s="43">
        <v>4094.5303016780954</v>
      </c>
      <c r="D27" s="43">
        <v>4396.6280040091378</v>
      </c>
      <c r="E27" s="10">
        <v>1.8134583808828902E-2</v>
      </c>
    </row>
    <row r="28" spans="1:5" x14ac:dyDescent="0.2">
      <c r="A28" s="3"/>
      <c r="B28" s="23"/>
      <c r="C28" s="19"/>
      <c r="D28" s="19"/>
      <c r="E28" s="34"/>
    </row>
    <row r="29" spans="1:5" x14ac:dyDescent="0.2">
      <c r="A29" s="6" t="s">
        <v>8</v>
      </c>
      <c r="B29" s="25">
        <v>62.863013176682323</v>
      </c>
      <c r="C29" s="19">
        <v>0.61208186451678104</v>
      </c>
      <c r="D29" s="19">
        <v>0.64488203356983076</v>
      </c>
      <c r="E29" s="34">
        <v>1.3302172732913063E-2</v>
      </c>
    </row>
    <row r="30" spans="1:5" x14ac:dyDescent="0.2">
      <c r="A30" s="6" t="s">
        <v>9</v>
      </c>
      <c r="B30" s="25">
        <v>40.114878288308702</v>
      </c>
      <c r="C30" s="19">
        <v>0.38529473514648299</v>
      </c>
      <c r="D30" s="19">
        <v>0.41721242116077112</v>
      </c>
      <c r="E30" s="34">
        <v>2.0284553633473909E-2</v>
      </c>
    </row>
    <row r="31" spans="1:5" x14ac:dyDescent="0.2">
      <c r="A31" s="6"/>
      <c r="B31" s="23"/>
      <c r="C31" s="23"/>
      <c r="D31" s="23"/>
      <c r="E31" s="11"/>
    </row>
    <row r="32" spans="1:5" s="44" customFormat="1" x14ac:dyDescent="0.2">
      <c r="A32" s="42" t="s">
        <v>3</v>
      </c>
      <c r="B32" s="45">
        <f t="shared" ref="B32" si="0">+B23/B11*100</f>
        <v>55.784675265460272</v>
      </c>
      <c r="C32" s="45">
        <v>54.85</v>
      </c>
      <c r="D32" s="45">
        <v>56.71</v>
      </c>
      <c r="E32" s="46">
        <v>8.4790212723691669E-3</v>
      </c>
    </row>
    <row r="33" spans="1:7" s="44" customFormat="1" x14ac:dyDescent="0.2">
      <c r="A33" s="42" t="s">
        <v>4</v>
      </c>
      <c r="B33" s="45">
        <f t="shared" ref="B33:B34" si="1">+B24/B12*100</f>
        <v>73.907949750274</v>
      </c>
      <c r="C33" s="45">
        <v>72.650000000000006</v>
      </c>
      <c r="D33" s="45">
        <v>75.12</v>
      </c>
      <c r="E33" s="46">
        <v>8.5371506203372818E-3</v>
      </c>
    </row>
    <row r="34" spans="1:7" s="44" customFormat="1" x14ac:dyDescent="0.2">
      <c r="A34" s="42" t="s">
        <v>5</v>
      </c>
      <c r="B34" s="45">
        <f t="shared" si="1"/>
        <v>40.910067367153452</v>
      </c>
      <c r="C34" s="45">
        <v>39.590000000000003</v>
      </c>
      <c r="D34" s="45">
        <v>42.23</v>
      </c>
      <c r="E34" s="46">
        <v>1.6430772323917524E-2</v>
      </c>
    </row>
    <row r="35" spans="1:7" x14ac:dyDescent="0.2">
      <c r="A35" s="3"/>
      <c r="B35" s="23"/>
      <c r="C35" s="23"/>
      <c r="D35" s="23"/>
      <c r="E35" s="11"/>
    </row>
    <row r="36" spans="1:7" x14ac:dyDescent="0.2">
      <c r="A36" s="6" t="s">
        <v>23</v>
      </c>
      <c r="B36" s="26">
        <v>3115693.7041347949</v>
      </c>
      <c r="C36" s="26">
        <v>3032269.1917571314</v>
      </c>
      <c r="D36" s="26">
        <v>3199118.2165124584</v>
      </c>
      <c r="E36" s="35">
        <v>1.3647949203015609E-2</v>
      </c>
    </row>
    <row r="37" spans="1:7" x14ac:dyDescent="0.2">
      <c r="A37" s="3"/>
      <c r="B37" s="26"/>
      <c r="C37" s="26"/>
      <c r="D37" s="26"/>
      <c r="E37" s="14"/>
    </row>
    <row r="38" spans="1:7" x14ac:dyDescent="0.2">
      <c r="A38" s="3" t="s">
        <v>1</v>
      </c>
      <c r="B38" s="26">
        <f>+B39+B40</f>
        <v>3724970.5288531408</v>
      </c>
      <c r="C38" s="26">
        <v>3644494.6707603894</v>
      </c>
      <c r="D38" s="26">
        <v>3805446.3869459415</v>
      </c>
      <c r="E38" s="35">
        <v>1.1012128039918327E-2</v>
      </c>
    </row>
    <row r="39" spans="1:7" x14ac:dyDescent="0.2">
      <c r="A39" s="4" t="s">
        <v>18</v>
      </c>
      <c r="B39" s="26">
        <v>2226322.2497999943</v>
      </c>
      <c r="C39" s="32">
        <v>2152949.2345470246</v>
      </c>
      <c r="D39" s="33">
        <v>2299695.265052964</v>
      </c>
      <c r="E39" s="10">
        <v>1.6798744212561351E-2</v>
      </c>
    </row>
    <row r="40" spans="1:7" x14ac:dyDescent="0.2">
      <c r="A40" s="4" t="s">
        <v>19</v>
      </c>
      <c r="B40" s="26">
        <v>1498648.2790531467</v>
      </c>
      <c r="C40" s="32">
        <v>1435803.5959428498</v>
      </c>
      <c r="D40" s="33">
        <v>1561492.9621634437</v>
      </c>
      <c r="E40" s="10">
        <v>2.1374565669415164E-2</v>
      </c>
    </row>
    <row r="41" spans="1:7" ht="12" customHeight="1" x14ac:dyDescent="0.2">
      <c r="A41" s="4"/>
      <c r="B41" s="26"/>
      <c r="C41" s="26"/>
      <c r="D41" s="26"/>
      <c r="E41" s="14"/>
    </row>
    <row r="42" spans="1:7" x14ac:dyDescent="0.2">
      <c r="A42" s="3" t="s">
        <v>20</v>
      </c>
      <c r="B42" s="26">
        <v>205973.38155169802</v>
      </c>
      <c r="C42" s="26">
        <v>181222.32032543112</v>
      </c>
      <c r="D42" s="26">
        <v>230724.44277796493</v>
      </c>
      <c r="E42" s="35">
        <v>6.1250720637230499E-2</v>
      </c>
    </row>
    <row r="43" spans="1:7" ht="12" customHeight="1" x14ac:dyDescent="0.2">
      <c r="A43" s="3"/>
    </row>
    <row r="44" spans="1:7" x14ac:dyDescent="0.2">
      <c r="A44" s="6" t="s">
        <v>21</v>
      </c>
      <c r="B44" s="21">
        <f t="shared" ref="B44" si="2">+B42/B23*100</f>
        <v>5.2397944678504258</v>
      </c>
      <c r="C44" s="36">
        <v>4.7E-2</v>
      </c>
      <c r="D44" s="36">
        <v>5.8999999999999997E-2</v>
      </c>
      <c r="E44" s="34">
        <v>5.9499999999999997E-2</v>
      </c>
    </row>
    <row r="45" spans="1:7" ht="22.5" x14ac:dyDescent="0.2">
      <c r="A45" s="9" t="s">
        <v>27</v>
      </c>
      <c r="B45" s="27">
        <f>+(B51/B$38)*100</f>
        <v>8.5320078644907777</v>
      </c>
      <c r="C45" s="19">
        <v>7.8192191921483828E-2</v>
      </c>
      <c r="D45" s="19">
        <v>9.3032156274306874E-2</v>
      </c>
      <c r="E45" s="34">
        <v>4.4292788376044841E-2</v>
      </c>
      <c r="G45" s="1"/>
    </row>
    <row r="46" spans="1:7" ht="22.5" x14ac:dyDescent="0.2">
      <c r="A46" s="9" t="s">
        <v>28</v>
      </c>
      <c r="B46" s="27">
        <f>+(B52/B$38)*100</f>
        <v>34.782473211936846</v>
      </c>
      <c r="C46" s="19">
        <v>0.3347716260389268</v>
      </c>
      <c r="D46" s="19">
        <v>0.36111051348493428</v>
      </c>
      <c r="E46" s="34">
        <v>1.9302944473052669E-2</v>
      </c>
      <c r="G46" s="1"/>
    </row>
    <row r="47" spans="1:7" x14ac:dyDescent="0.2">
      <c r="A47" s="5"/>
      <c r="B47" s="28"/>
      <c r="C47" s="28"/>
      <c r="D47" s="28"/>
      <c r="E47" s="15"/>
    </row>
    <row r="48" spans="1:7" x14ac:dyDescent="0.2">
      <c r="A48" s="7" t="s">
        <v>22</v>
      </c>
    </row>
    <row r="49" spans="2:15" s="8" customFormat="1" x14ac:dyDescent="0.2">
      <c r="B49" s="29"/>
      <c r="C49" s="29"/>
      <c r="D49" s="29"/>
      <c r="E49" s="16"/>
      <c r="I49"/>
      <c r="J49"/>
      <c r="K49"/>
      <c r="L49"/>
      <c r="M49"/>
      <c r="N49"/>
      <c r="O49"/>
    </row>
    <row r="50" spans="2:15" s="8" customFormat="1" hidden="1" x14ac:dyDescent="0.2">
      <c r="B50" s="29"/>
      <c r="C50" s="29"/>
      <c r="D50" s="29"/>
      <c r="E50" s="16"/>
      <c r="I50"/>
      <c r="J50"/>
      <c r="K50"/>
      <c r="L50"/>
      <c r="M50"/>
      <c r="N50"/>
      <c r="O50"/>
    </row>
    <row r="51" spans="2:15" s="8" customFormat="1" hidden="1" x14ac:dyDescent="0.2">
      <c r="B51" s="30">
        <v>317814.77847171365</v>
      </c>
      <c r="C51" s="30">
        <v>164057.61356174678</v>
      </c>
      <c r="D51" s="30">
        <v>53425.127465740807</v>
      </c>
      <c r="E51" s="17">
        <v>13712.11813051082</v>
      </c>
      <c r="I51"/>
      <c r="J51"/>
      <c r="K51"/>
      <c r="L51"/>
      <c r="M51"/>
      <c r="N51"/>
      <c r="O51"/>
    </row>
    <row r="52" spans="2:15" s="8" customFormat="1" hidden="1" x14ac:dyDescent="0.2">
      <c r="B52" s="30">
        <v>1295636.876350886</v>
      </c>
      <c r="C52" s="30">
        <v>804841.28608826897</v>
      </c>
      <c r="D52" s="30">
        <v>160949.98474060369</v>
      </c>
      <c r="E52" s="17">
        <v>110556.31228896597</v>
      </c>
      <c r="I52"/>
      <c r="J52"/>
      <c r="K52"/>
      <c r="L52"/>
      <c r="M52"/>
      <c r="N52"/>
      <c r="O52"/>
    </row>
    <row r="53" spans="2:15" s="8" customFormat="1" hidden="1" x14ac:dyDescent="0.2">
      <c r="B53" s="29"/>
      <c r="C53" s="29"/>
      <c r="D53" s="29"/>
      <c r="E53" s="16"/>
      <c r="I53"/>
      <c r="J53"/>
      <c r="K53"/>
      <c r="L53"/>
      <c r="M53"/>
      <c r="N53"/>
      <c r="O53"/>
    </row>
    <row r="54" spans="2:15" s="8" customFormat="1" hidden="1" x14ac:dyDescent="0.2">
      <c r="B54" s="29"/>
      <c r="C54" s="29"/>
      <c r="D54" s="29"/>
      <c r="E54" s="16"/>
      <c r="I54"/>
      <c r="J54"/>
      <c r="K54"/>
      <c r="L54"/>
      <c r="M54"/>
      <c r="N54"/>
      <c r="O54"/>
    </row>
    <row r="55" spans="2:15" s="8" customFormat="1" x14ac:dyDescent="0.2">
      <c r="B55" s="31"/>
      <c r="C55" s="31"/>
      <c r="D55" s="31"/>
      <c r="E55" s="18"/>
      <c r="I55"/>
      <c r="J55"/>
      <c r="K55"/>
      <c r="L55"/>
      <c r="M55"/>
      <c r="N55"/>
      <c r="O55"/>
    </row>
  </sheetData>
  <mergeCells count="5">
    <mergeCell ref="B2:B3"/>
    <mergeCell ref="A2:A3"/>
    <mergeCell ref="A1:E1"/>
    <mergeCell ref="C2:D2"/>
    <mergeCell ref="E2:E3"/>
  </mergeCells>
  <phoneticPr fontId="2" type="noConversion"/>
  <printOptions horizontalCentered="1" verticalCentered="1"/>
  <pageMargins left="0.54" right="0" top="0" bottom="0" header="0" footer="0"/>
  <pageSetup paperSize="9" scale="86" orientation="landscape" useFirstPageNumber="1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Portada</vt:lpstr>
      <vt:lpstr>Resumen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Wilber</dc:creator>
  <cp:lastModifiedBy>INE-ES-02</cp:lastModifiedBy>
  <cp:lastPrinted>2017-03-21T17:35:39Z</cp:lastPrinted>
  <dcterms:created xsi:type="dcterms:W3CDTF">2006-11-28T20:39:10Z</dcterms:created>
  <dcterms:modified xsi:type="dcterms:W3CDTF">2024-10-28T19:59:51Z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96 96 1600 900</vt:lpwstr>
  </property>
</Properties>
</file>